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лимпиада\"/>
    </mc:Choice>
  </mc:AlternateContent>
  <bookViews>
    <workbookView xWindow="0" yWindow="0" windowWidth="19200" windowHeight="10890" activeTab="5"/>
  </bookViews>
  <sheets>
    <sheet name="5 класс" sheetId="1" r:id="rId1"/>
    <sheet name="6 класс" sheetId="10" r:id="rId2"/>
    <sheet name="7 класс" sheetId="11" r:id="rId3"/>
    <sheet name="8 класс" sheetId="12" r:id="rId4"/>
    <sheet name="9 класс" sheetId="13" r:id="rId5"/>
    <sheet name="11 класс" sheetId="14" r:id="rId6"/>
  </sheets>
  <calcPr calcId="162913"/>
</workbook>
</file>

<file path=xl/calcChain.xml><?xml version="1.0" encoding="utf-8"?>
<calcChain xmlns="http://schemas.openxmlformats.org/spreadsheetml/2006/main">
  <c r="AH16" i="14" l="1"/>
  <c r="AJ16" i="14" s="1"/>
  <c r="AH17" i="14"/>
  <c r="AJ17" i="14" s="1"/>
  <c r="AH18" i="14"/>
  <c r="AJ18" i="14" s="1"/>
  <c r="AH19" i="14"/>
  <c r="AJ19" i="14" s="1"/>
  <c r="AH20" i="14"/>
  <c r="AJ20" i="14" s="1"/>
  <c r="AH21" i="14"/>
  <c r="AJ21" i="14" s="1"/>
  <c r="AH22" i="14"/>
  <c r="AJ22" i="14" s="1"/>
  <c r="X16" i="13"/>
  <c r="Z16" i="13" s="1"/>
  <c r="X17" i="13"/>
  <c r="Z17" i="13" s="1"/>
  <c r="X18" i="13"/>
  <c r="Z18" i="13" s="1"/>
  <c r="X19" i="13"/>
  <c r="Z19" i="13" s="1"/>
  <c r="X20" i="13"/>
  <c r="Z20" i="13" s="1"/>
  <c r="X21" i="13"/>
  <c r="Z21" i="13" s="1"/>
  <c r="X22" i="13"/>
  <c r="Z22" i="13" s="1"/>
  <c r="AH16" i="12"/>
  <c r="AJ16" i="12" s="1"/>
  <c r="AH17" i="12"/>
  <c r="AJ17" i="12" s="1"/>
  <c r="AH18" i="12"/>
  <c r="AJ18" i="12" s="1"/>
  <c r="AH19" i="12"/>
  <c r="AJ19" i="12" s="1"/>
  <c r="AH20" i="12"/>
  <c r="AJ20" i="12" s="1"/>
  <c r="AH21" i="12"/>
  <c r="AJ21" i="12" s="1"/>
  <c r="AH22" i="12"/>
  <c r="AJ22" i="12" s="1"/>
  <c r="AH23" i="12"/>
  <c r="AJ23" i="12" s="1"/>
  <c r="X16" i="11"/>
  <c r="Z16" i="11" s="1"/>
  <c r="X17" i="11"/>
  <c r="Z17" i="11" s="1"/>
  <c r="X18" i="11"/>
  <c r="Z18" i="11" s="1"/>
  <c r="X19" i="11"/>
  <c r="Z19" i="11" s="1"/>
  <c r="X20" i="11"/>
  <c r="Z20" i="11" s="1"/>
  <c r="X21" i="11"/>
  <c r="Z21" i="11" s="1"/>
  <c r="X22" i="11"/>
  <c r="Z22" i="11" s="1"/>
  <c r="X23" i="11"/>
  <c r="Z23" i="11" s="1"/>
  <c r="X24" i="11"/>
  <c r="Z24" i="11" s="1"/>
  <c r="X25" i="11"/>
  <c r="Z25" i="11" s="1"/>
  <c r="AF16" i="10"/>
  <c r="AH16" i="10" s="1"/>
  <c r="AF17" i="10"/>
  <c r="AH17" i="10" s="1"/>
  <c r="AF18" i="10"/>
  <c r="AH18" i="10" s="1"/>
  <c r="AF19" i="10"/>
  <c r="AH19" i="10" s="1"/>
  <c r="AF17" i="1"/>
  <c r="AH17" i="1" s="1"/>
  <c r="AF18" i="1"/>
  <c r="AH18" i="1" s="1"/>
  <c r="AF19" i="1"/>
  <c r="AH19" i="1" s="1"/>
  <c r="AF20" i="1"/>
  <c r="AH20" i="1" s="1"/>
  <c r="AF21" i="1"/>
  <c r="AH21" i="1" s="1"/>
  <c r="AF22" i="1"/>
  <c r="AH22" i="1" s="1"/>
  <c r="AF23" i="1"/>
  <c r="AH23" i="1" s="1"/>
  <c r="AF24" i="1"/>
  <c r="AH24" i="1" s="1"/>
  <c r="AF25" i="1"/>
  <c r="AH25" i="1" s="1"/>
  <c r="AF26" i="1"/>
  <c r="AH26" i="1" s="1"/>
  <c r="AF27" i="1"/>
  <c r="AH27" i="1" s="1"/>
  <c r="AF28" i="1"/>
  <c r="AH28" i="1" s="1"/>
  <c r="AF29" i="1"/>
  <c r="AH29" i="1" s="1"/>
  <c r="AF16" i="1"/>
  <c r="AH16" i="1" s="1"/>
</calcChain>
</file>

<file path=xl/sharedStrings.xml><?xml version="1.0" encoding="utf-8"?>
<sst xmlns="http://schemas.openxmlformats.org/spreadsheetml/2006/main" count="700" uniqueCount="176">
  <si>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</si>
  <si>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</si>
  <si>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</si>
  <si>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</si>
  <si>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</si>
  <si>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</si>
  <si>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</si>
  <si>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</si>
  <si>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</si>
  <si>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</si>
  <si>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</si>
  <si>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</si>
  <si>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</si>
  <si>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</si>
  <si>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</si>
  <si>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</si>
  <si>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</si>
  <si>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Место проведения: МБОУ "СОШ №33" г.Чебоксары</t>
  </si>
  <si>
    <t>МБОУ "СОШ №33" г.Чебоксары</t>
  </si>
  <si>
    <t>7А</t>
  </si>
  <si>
    <t>участник</t>
  </si>
  <si>
    <t>8Б</t>
  </si>
  <si>
    <t>9А</t>
  </si>
  <si>
    <t>Задание 3</t>
  </si>
  <si>
    <t>Задание 4</t>
  </si>
  <si>
    <t>Задание 5</t>
  </si>
  <si>
    <t>Задание 7</t>
  </si>
  <si>
    <t>Задание 6</t>
  </si>
  <si>
    <t>призер</t>
  </si>
  <si>
    <t>Количество участников: 8</t>
  </si>
  <si>
    <t>11А</t>
  </si>
  <si>
    <t>Алексеева Мария Евгеньевна</t>
  </si>
  <si>
    <t>Осипов Даниил Сергеевич</t>
  </si>
  <si>
    <t>Попова Анастасия Игоревна</t>
  </si>
  <si>
    <t>победитель</t>
  </si>
  <si>
    <t>Сергеев Евгений Дмитриевич</t>
  </si>
  <si>
    <t>8А</t>
  </si>
  <si>
    <t>Башкиров Михаил Алексеевич</t>
  </si>
  <si>
    <t>Яковлева Кристина Александровна</t>
  </si>
  <si>
    <t>Атамова Александра Викторовна</t>
  </si>
  <si>
    <t>Ялтаева Елизавета Александровна</t>
  </si>
  <si>
    <t>Портнова Евгения Викторовна</t>
  </si>
  <si>
    <t>7Б</t>
  </si>
  <si>
    <t>Сергеева Полина Денисовна</t>
  </si>
  <si>
    <r>
      <t>Протокол школьного этапа всероссийской олимпиады школьников по географии в 2021-2022 уч.г., 5 класс</t>
    </r>
    <r>
      <rPr>
        <b/>
        <sz val="11"/>
        <color indexed="10"/>
        <rFont val="Arial"/>
        <family val="2"/>
        <charset val="204"/>
      </rPr>
      <t xml:space="preserve"> </t>
    </r>
  </si>
  <si>
    <t>Количество участников: 14</t>
  </si>
  <si>
    <t>Дата проведения: 12.10.2021</t>
  </si>
  <si>
    <t>Члены жюри: Нагорина А.М.</t>
  </si>
  <si>
    <t>Буторова Л.В.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</si>
  <si>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</si>
  <si>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</si>
  <si>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</si>
  <si>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</si>
  <si>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</si>
  <si>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</si>
  <si>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</si>
  <si>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</si>
  <si>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</si>
  <si>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</si>
  <si>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</si>
  <si>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</si>
  <si>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</si>
  <si>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Тестовый тур</t>
  </si>
  <si>
    <t>Аналитический раунд</t>
  </si>
  <si>
    <t>Г-5-1</t>
  </si>
  <si>
    <t>Г-5-2</t>
  </si>
  <si>
    <t>Г-5-3</t>
  </si>
  <si>
    <t>Г-5-4</t>
  </si>
  <si>
    <t>Г-5-5</t>
  </si>
  <si>
    <t>Г-5-6</t>
  </si>
  <si>
    <t>Г-5-7</t>
  </si>
  <si>
    <t>Г-5-8</t>
  </si>
  <si>
    <t>Г-5-9</t>
  </si>
  <si>
    <t>Г-5-10</t>
  </si>
  <si>
    <t>Г-5-11</t>
  </si>
  <si>
    <t>Г-5-12</t>
  </si>
  <si>
    <t>Г-5-13</t>
  </si>
  <si>
    <t>Г-5-14</t>
  </si>
  <si>
    <t>Александрова Яна Андреевна</t>
  </si>
  <si>
    <t>Николаева Валентина Геннадьевна</t>
  </si>
  <si>
    <t>Петрова Юлия Александровна</t>
  </si>
  <si>
    <t>Степанов Кирилл Сергеевич</t>
  </si>
  <si>
    <t>Тарасова Кира Дмитриевна</t>
  </si>
  <si>
    <t>Федорова Ксения Сергеевна</t>
  </si>
  <si>
    <t>Андреевна София Владимировна</t>
  </si>
  <si>
    <t>Львов Ефим Владиславович</t>
  </si>
  <si>
    <t>Тарабаев Давид Андреевич</t>
  </si>
  <si>
    <t>Краснов Кирилл Игоревич</t>
  </si>
  <si>
    <t>Московец Артем Сергеевич</t>
  </si>
  <si>
    <t>Огандеркин Степан Иванович</t>
  </si>
  <si>
    <t>Пастухова Анастасия Максимовна</t>
  </si>
  <si>
    <t>Родионов Александр Денисович</t>
  </si>
  <si>
    <t>5А</t>
  </si>
  <si>
    <t>5Б</t>
  </si>
  <si>
    <t>5В</t>
  </si>
  <si>
    <t>Нагорина Анастасия Михайловна</t>
  </si>
  <si>
    <t>Нагорина А.М.</t>
  </si>
  <si>
    <t>__________________</t>
  </si>
  <si>
    <t>Количество участников: 4</t>
  </si>
  <si>
    <r>
      <t>Протокол школьного этапа всероссийской олимпиады школьников по географии в 2021-2022 уч.г., 6 класс</t>
    </r>
    <r>
      <rPr>
        <b/>
        <sz val="11"/>
        <color indexed="10"/>
        <rFont val="Arial"/>
        <family val="2"/>
        <charset val="204"/>
      </rPr>
      <t xml:space="preserve"> </t>
    </r>
  </si>
  <si>
    <t>6А</t>
  </si>
  <si>
    <t>Егоров Иван Владимирович</t>
  </si>
  <si>
    <t>Семенова Милена Андреевна</t>
  </si>
  <si>
    <t>Толстых Кирилл Константинович</t>
  </si>
  <si>
    <t>Козлов Максим Дмитриевич</t>
  </si>
  <si>
    <t>Г-6-1</t>
  </si>
  <si>
    <t>Г-6-2</t>
  </si>
  <si>
    <t>Г-6-3</t>
  </si>
  <si>
    <t>Г-6-4</t>
  </si>
  <si>
    <t>6Б</t>
  </si>
  <si>
    <r>
      <t>Протокол школьного этапа всероссийской олимпиады школьников по географии в 2021-2022 уч.г., 7 класс</t>
    </r>
    <r>
      <rPr>
        <b/>
        <sz val="11"/>
        <color indexed="10"/>
        <rFont val="Arial"/>
        <family val="2"/>
        <charset val="204"/>
      </rPr>
      <t xml:space="preserve"> </t>
    </r>
  </si>
  <si>
    <t>Количество участников: 10</t>
  </si>
  <si>
    <t>Задание 4 ч.1</t>
  </si>
  <si>
    <t>Задание 4 ч.2</t>
  </si>
  <si>
    <t>Г-7-1</t>
  </si>
  <si>
    <t>Г-7-2</t>
  </si>
  <si>
    <t>Г-7-3</t>
  </si>
  <si>
    <t>Г-7-4</t>
  </si>
  <si>
    <t>Г-7-5</t>
  </si>
  <si>
    <t>Г-7-6</t>
  </si>
  <si>
    <t>Г-7-7</t>
  </si>
  <si>
    <t>Г-7-8</t>
  </si>
  <si>
    <t>Г-7-9</t>
  </si>
  <si>
    <t>Г-7-10</t>
  </si>
  <si>
    <t>Алексеева Дарья Сергеевна</t>
  </si>
  <si>
    <t>Владимиров Максим Сергеевич</t>
  </si>
  <si>
    <t>Скворцов Никита Юрьевич</t>
  </si>
  <si>
    <t>Щукин Яков Николаевич</t>
  </si>
  <si>
    <t>Соловьев Петр Фомич</t>
  </si>
  <si>
    <t>Яковлева Екатерина Александровна</t>
  </si>
  <si>
    <r>
      <t>Протокол школьного этапа всероссийской олимпиады школьников по географии в 2021-2022 уч.г., 8 класс</t>
    </r>
    <r>
      <rPr>
        <b/>
        <sz val="11"/>
        <color indexed="10"/>
        <rFont val="Arial"/>
        <family val="2"/>
        <charset val="204"/>
      </rPr>
      <t xml:space="preserve"> </t>
    </r>
  </si>
  <si>
    <t>Г-8-1</t>
  </si>
  <si>
    <t>Г-8-2</t>
  </si>
  <si>
    <t>Г-8-3</t>
  </si>
  <si>
    <t>Г-8-4</t>
  </si>
  <si>
    <t>Г-8-5</t>
  </si>
  <si>
    <t>Г-8-6</t>
  </si>
  <si>
    <t>Г-8-7</t>
  </si>
  <si>
    <t>Г-8-8</t>
  </si>
  <si>
    <t xml:space="preserve">Задание 4 </t>
  </si>
  <si>
    <t>Клементьева Дарья Алексеевна</t>
  </si>
  <si>
    <t>Андреев Лев Владимирович</t>
  </si>
  <si>
    <t>Григорьева Карина Алексеевна</t>
  </si>
  <si>
    <t>Назарова Карина Алексеевна</t>
  </si>
  <si>
    <t>Спиридонова Арина Валерьевна</t>
  </si>
  <si>
    <t>Цветков Руслан Сергеевич</t>
  </si>
  <si>
    <r>
      <t>Протокол школьного этапа всероссийской олимпиады школьников по географии в 2021-2022 уч.г., 9 класс</t>
    </r>
    <r>
      <rPr>
        <b/>
        <sz val="11"/>
        <color indexed="10"/>
        <rFont val="Arial"/>
        <family val="2"/>
        <charset val="204"/>
      </rPr>
      <t xml:space="preserve"> </t>
    </r>
  </si>
  <si>
    <t>Количество участников: 7</t>
  </si>
  <si>
    <t>Г-9-1</t>
  </si>
  <si>
    <t>Г-9-2</t>
  </si>
  <si>
    <t>Г-9-3</t>
  </si>
  <si>
    <t>Г-9-4</t>
  </si>
  <si>
    <t>Г-9-5</t>
  </si>
  <si>
    <t>Г-9-6</t>
  </si>
  <si>
    <t>Г-9-7</t>
  </si>
  <si>
    <t>Архипов Глеб Александрович</t>
  </si>
  <si>
    <t>Васильева Юлия Васильевна</t>
  </si>
  <si>
    <t>Егоров Даниил Вячеславович</t>
  </si>
  <si>
    <t>Сударцева Нелли Александровна</t>
  </si>
  <si>
    <t>Федоров Денис Сергеевич</t>
  </si>
  <si>
    <t>Степанова Анастасия Денисовна</t>
  </si>
  <si>
    <t>9Б</t>
  </si>
  <si>
    <r>
      <t>Протокол школьного этапа всероссийской олимпиады школьников по географии в 2021-2022 уч.г., 11 класс</t>
    </r>
    <r>
      <rPr>
        <b/>
        <sz val="11"/>
        <color indexed="10"/>
        <rFont val="Arial"/>
        <family val="2"/>
        <charset val="204"/>
      </rPr>
      <t xml:space="preserve"> </t>
    </r>
  </si>
  <si>
    <t>Г-11-1</t>
  </si>
  <si>
    <t>Г-11-2</t>
  </si>
  <si>
    <t>Г-11-3</t>
  </si>
  <si>
    <t>Г-11-4</t>
  </si>
  <si>
    <t>Г-11-5</t>
  </si>
  <si>
    <t>Г-11-6</t>
  </si>
  <si>
    <t>Г-11-7</t>
  </si>
  <si>
    <t>Ильин Даниил Александрович</t>
  </si>
  <si>
    <t>Ипатьева Дарья Владимировна</t>
  </si>
  <si>
    <t>Ларионов Кирилл Владимирович</t>
  </si>
  <si>
    <t>Максимов Максим Александрович</t>
  </si>
  <si>
    <t>Фомина Л.И.</t>
  </si>
  <si>
    <t>Председатель жюри: Фомина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</si>
</sst>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17" fillId="0" borderId="0" xfId="38" applyFont="1" applyAlignment="1"/>
    <xf numFmtId="0" fontId="21" fillId="0" borderId="0" xfId="38" applyFont="1" applyAlignment="1"/>
    <xf numFmtId="0" fontId="21" fillId="0" borderId="11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1" xfId="38" applyFont="1" applyFill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0" fontId="21" fillId="0" borderId="15" xfId="38" applyFont="1" applyBorder="1" applyAlignment="1">
      <alignment horizontal="center" vertical="top" wrapText="1"/>
    </xf>
    <xf numFmtId="0" fontId="21" fillId="0" borderId="16" xfId="38" applyFont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0" fontId="1" fillId="0" borderId="10" xfId="38" applyFont="1" applyFill="1" applyBorder="1" applyAlignment="1">
      <alignment horizontal="center" vertical="top" wrapText="1"/>
    </xf>
    <xf numFmtId="0" fontId="1" fillId="0" borderId="0" xfId="38" applyFont="1" applyBorder="1" applyAlignment="1">
      <alignment horizontal="left" vertical="top" wrapText="1"/>
    </xf>
    <xf numFmtId="1" fontId="1" fillId="0" borderId="10" xfId="38" applyNumberFormat="1" applyFont="1" applyFill="1" applyBorder="1" applyAlignment="1">
      <alignment horizontal="center" vertical="top" wrapText="1"/>
    </xf>
    <xf numFmtId="0" fontId="1" fillId="0" borderId="0" xfId="38" applyFont="1" applyFill="1" applyBorder="1" applyAlignment="1">
      <alignment horizontal="center" vertical="top" wrapText="1"/>
    </xf>
    <xf numFmtId="0" fontId="1" fillId="0" borderId="17" xfId="38" applyFont="1" applyBorder="1" applyAlignment="1">
      <alignment horizontal="center" vertical="top" wrapText="1"/>
    </xf>
    <xf numFmtId="0" fontId="21" fillId="0" borderId="18" xfId="38" applyFont="1" applyBorder="1" applyAlignment="1">
      <alignment horizontal="center" vertical="top" wrapText="1"/>
    </xf>
    <xf numFmtId="0" fontId="1" fillId="0" borderId="18" xfId="38" applyFont="1" applyFill="1" applyBorder="1" applyAlignment="1">
      <alignment horizontal="center" vertical="top" wrapText="1"/>
    </xf>
    <xf numFmtId="1" fontId="1" fillId="0" borderId="18" xfId="38" applyNumberFormat="1" applyFont="1" applyFill="1" applyBorder="1" applyAlignment="1">
      <alignment horizontal="center" vertical="top" wrapText="1"/>
    </xf>
    <xf numFmtId="0" fontId="21" fillId="0" borderId="19" xfId="38" applyFont="1" applyBorder="1" applyAlignment="1">
      <alignment horizontal="center" vertical="top" wrapText="1"/>
    </xf>
    <xf numFmtId="0" fontId="1" fillId="0" borderId="20" xfId="38" applyFont="1" applyBorder="1" applyAlignment="1">
      <alignment horizontal="center" vertical="top" wrapText="1"/>
    </xf>
    <xf numFmtId="0" fontId="21" fillId="0" borderId="21" xfId="38" applyFont="1" applyBorder="1" applyAlignment="1">
      <alignment horizontal="center" vertical="top" wrapText="1"/>
    </xf>
    <xf numFmtId="0" fontId="1" fillId="0" borderId="22" xfId="38" applyFont="1" applyBorder="1" applyAlignment="1">
      <alignment horizontal="center" vertical="top" wrapText="1"/>
    </xf>
    <xf numFmtId="0" fontId="21" fillId="0" borderId="23" xfId="38" applyFont="1" applyBorder="1" applyAlignment="1">
      <alignment horizontal="center" vertical="top" wrapText="1"/>
    </xf>
    <xf numFmtId="0" fontId="1" fillId="0" borderId="23" xfId="38" applyFont="1" applyFill="1" applyBorder="1" applyAlignment="1">
      <alignment horizontal="center" vertical="top" wrapText="1"/>
    </xf>
    <xf numFmtId="1" fontId="1" fillId="0" borderId="23" xfId="38" applyNumberFormat="1" applyFont="1" applyFill="1" applyBorder="1" applyAlignment="1">
      <alignment horizontal="center" vertical="top" wrapText="1"/>
    </xf>
    <xf numFmtId="0" fontId="21" fillId="0" borderId="24" xfId="38" applyFont="1" applyBorder="1" applyAlignment="1">
      <alignment horizontal="center" vertical="top" wrapText="1"/>
    </xf>
    <xf numFmtId="0" fontId="21" fillId="0" borderId="25" xfId="38" applyFont="1" applyFill="1" applyBorder="1" applyAlignment="1">
      <alignment horizontal="center" vertical="top" wrapText="1"/>
    </xf>
    <xf numFmtId="0" fontId="21" fillId="0" borderId="26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Alignment="1">
      <alignment horizontal="left"/>
    </xf>
    <xf numFmtId="0" fontId="24" fillId="0" borderId="0" xfId="38" applyFont="1" applyFill="1" applyBorder="1" applyAlignment="1">
      <alignment horizontal="left" vertical="top" wrapText="1"/>
    </xf>
    <xf numFmtId="0" fontId="21" fillId="0" borderId="14" xfId="38" applyFont="1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3" xfId="38" applyBorder="1" applyAlignment="1">
      <alignment horizontal="center"/>
    </xf>
    <xf numFmtId="0" fontId="21" fillId="0" borderId="12" xfId="38" applyFont="1" applyBorder="1" applyAlignment="1">
      <alignment horizontal="center"/>
    </xf>
    <xf numFmtId="0" fontId="21" fillId="0" borderId="13" xfId="38" applyFont="1" applyBorder="1" applyAlignment="1">
      <alignment horizontal="center"/>
    </xf>
    <xf numFmtId="0" fontId="23" fillId="0" borderId="0" xfId="38" applyFont="1" applyFill="1" applyBorder="1" applyAlignment="1">
      <alignment horizontal="left" vertical="top" wrapText="1"/>
    </xf>
    <xf numFmtId="0" fontId="21" fillId="0" borderId="14" xfId="38" applyFont="1" applyBorder="1" applyAlignment="1">
      <alignment horizontal="center" wrapText="1"/>
    </xf>
    <xf numFmtId="0" fontId="21" fillId="0" borderId="12" xfId="38" applyFont="1" applyBorder="1" applyAlignment="1">
      <alignment horizontal="center" wrapText="1"/>
    </xf>
    <xf numFmtId="0" fontId="21" fillId="0" borderId="13" xfId="38" applyFont="1" applyBorder="1" applyAlignment="1">
      <alignment horizont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44"/>
  <sheetViews>
    <sheetView topLeftCell="A7" workbookViewId="0">
      <selection activeCell="A16" sqref="A16:AI29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31" width="7.6640625" customWidth="1"/>
    <col min="32" max="32" width="13" customWidth="1"/>
    <col min="33" max="33" width="22.5" customWidth="1"/>
    <col min="34" max="34" width="22.1640625" customWidth="1"/>
    <col min="35" max="35" width="17.33203125" customWidth="1"/>
  </cols>
  <sheetData>
    <row r="3" spans="1:35" ht="15" x14ac:dyDescent="0.2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"/>
      <c r="AG4" s="1"/>
      <c r="AH4" s="1"/>
      <c r="AI4" s="1"/>
    </row>
    <row r="5" spans="1:35" ht="15" x14ac:dyDescent="0.2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"/>
      <c r="AG9" s="2"/>
      <c r="AH9" s="2"/>
      <c r="AI9" s="2"/>
    </row>
    <row r="10" spans="1:35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1" t="s">
        <v>63</v>
      </c>
      <c r="AD14" s="54"/>
      <c r="AE14" s="55"/>
      <c r="AF14" s="3"/>
      <c r="AG14" s="3"/>
      <c r="AH14" s="3"/>
      <c r="AI14" s="3"/>
    </row>
    <row r="15" spans="1:35" ht="51.75" thickBot="1" x14ac:dyDescent="0.25">
      <c r="A15" s="13" t="s">
        <v>0</v>
      </c>
      <c r="B15" s="17" t="s">
        <v>1</v>
      </c>
      <c r="C15" s="16" t="s">
        <v>2</v>
      </c>
      <c r="D15" s="18" t="s">
        <v>13</v>
      </c>
      <c r="E15" s="16" t="s">
        <v>3</v>
      </c>
      <c r="F15" s="19" t="s">
        <v>15</v>
      </c>
      <c r="G15" s="19" t="s">
        <v>16</v>
      </c>
      <c r="H15" s="16" t="s">
        <v>4</v>
      </c>
      <c r="I15" s="20" t="s">
        <v>10</v>
      </c>
      <c r="J15" s="20" t="s">
        <v>11</v>
      </c>
      <c r="K15" s="20" t="s">
        <v>23</v>
      </c>
      <c r="L15" s="16" t="s">
        <v>24</v>
      </c>
      <c r="M15" s="16" t="s">
        <v>25</v>
      </c>
      <c r="N15" s="19" t="s">
        <v>27</v>
      </c>
      <c r="O15" s="19" t="s">
        <v>26</v>
      </c>
      <c r="P15" s="19" t="s">
        <v>49</v>
      </c>
      <c r="Q15" s="19" t="s">
        <v>50</v>
      </c>
      <c r="R15" s="19" t="s">
        <v>51</v>
      </c>
      <c r="S15" s="19" t="s">
        <v>52</v>
      </c>
      <c r="T15" s="19" t="s">
        <v>53</v>
      </c>
      <c r="U15" s="19" t="s">
        <v>54</v>
      </c>
      <c r="V15" s="19" t="s">
        <v>55</v>
      </c>
      <c r="W15" s="19" t="s">
        <v>56</v>
      </c>
      <c r="X15" s="19" t="s">
        <v>57</v>
      </c>
      <c r="Y15" s="19" t="s">
        <v>58</v>
      </c>
      <c r="Z15" s="19" t="s">
        <v>59</v>
      </c>
      <c r="AA15" s="19" t="s">
        <v>60</v>
      </c>
      <c r="AB15" s="19" t="s">
        <v>61</v>
      </c>
      <c r="AC15" s="19" t="s">
        <v>10</v>
      </c>
      <c r="AD15" s="19" t="s">
        <v>11</v>
      </c>
      <c r="AE15" s="19" t="s">
        <v>23</v>
      </c>
      <c r="AF15" s="16" t="s">
        <v>5</v>
      </c>
      <c r="AG15" s="16" t="s">
        <v>6</v>
      </c>
      <c r="AH15" s="16" t="s">
        <v>7</v>
      </c>
      <c r="AI15" s="13" t="s">
        <v>12</v>
      </c>
    </row>
    <row r="16" spans="1:35" ht="25.5" x14ac:dyDescent="0.2">
      <c r="A16" s="33">
        <v>1</v>
      </c>
      <c r="B16" s="34" t="s">
        <v>64</v>
      </c>
      <c r="C16" s="35" t="s">
        <v>78</v>
      </c>
      <c r="D16" s="35" t="s">
        <v>14</v>
      </c>
      <c r="E16" s="35" t="s">
        <v>18</v>
      </c>
      <c r="F16" s="35" t="s">
        <v>92</v>
      </c>
      <c r="G16" s="35" t="s">
        <v>92</v>
      </c>
      <c r="H16" s="35" t="s">
        <v>95</v>
      </c>
      <c r="I16" s="35">
        <v>1</v>
      </c>
      <c r="J16" s="35">
        <v>0</v>
      </c>
      <c r="K16" s="35">
        <v>1</v>
      </c>
      <c r="L16" s="35">
        <v>1</v>
      </c>
      <c r="M16" s="35">
        <v>0</v>
      </c>
      <c r="N16" s="35">
        <v>1</v>
      </c>
      <c r="O16" s="35">
        <v>0</v>
      </c>
      <c r="P16" s="35">
        <v>0</v>
      </c>
      <c r="Q16" s="35">
        <v>0</v>
      </c>
      <c r="R16" s="35">
        <v>1</v>
      </c>
      <c r="S16" s="35">
        <v>1</v>
      </c>
      <c r="T16" s="35">
        <v>0</v>
      </c>
      <c r="U16" s="35">
        <v>0</v>
      </c>
      <c r="V16" s="35">
        <v>0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1</v>
      </c>
      <c r="AC16" s="35">
        <v>0</v>
      </c>
      <c r="AD16" s="35">
        <v>2</v>
      </c>
      <c r="AE16" s="35">
        <v>0</v>
      </c>
      <c r="AF16" s="35">
        <f>SUM(I16:AE16)</f>
        <v>10</v>
      </c>
      <c r="AG16" s="35">
        <v>60</v>
      </c>
      <c r="AH16" s="36">
        <f>(AF16*100)/AG16</f>
        <v>16.666666666666668</v>
      </c>
      <c r="AI16" s="37" t="s">
        <v>20</v>
      </c>
    </row>
    <row r="17" spans="1:35" ht="25.5" x14ac:dyDescent="0.2">
      <c r="A17" s="38">
        <v>2</v>
      </c>
      <c r="B17" s="28" t="s">
        <v>65</v>
      </c>
      <c r="C17" s="29" t="s">
        <v>79</v>
      </c>
      <c r="D17" s="29" t="s">
        <v>14</v>
      </c>
      <c r="E17" s="29" t="s">
        <v>18</v>
      </c>
      <c r="F17" s="29" t="s">
        <v>92</v>
      </c>
      <c r="G17" s="29" t="s">
        <v>92</v>
      </c>
      <c r="H17" s="29" t="s">
        <v>95</v>
      </c>
      <c r="I17" s="29">
        <v>1</v>
      </c>
      <c r="J17" s="29">
        <v>0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9">
        <v>0</v>
      </c>
      <c r="U17" s="29">
        <v>1</v>
      </c>
      <c r="V17" s="29">
        <v>0</v>
      </c>
      <c r="W17" s="29">
        <v>1</v>
      </c>
      <c r="X17" s="29">
        <v>0</v>
      </c>
      <c r="Y17" s="29">
        <v>0</v>
      </c>
      <c r="Z17" s="29">
        <v>1</v>
      </c>
      <c r="AA17" s="29">
        <v>0</v>
      </c>
      <c r="AB17" s="29">
        <v>1</v>
      </c>
      <c r="AC17" s="29">
        <v>0</v>
      </c>
      <c r="AD17" s="29">
        <v>0</v>
      </c>
      <c r="AE17" s="29">
        <v>0</v>
      </c>
      <c r="AF17" s="29">
        <f t="shared" ref="AF17:AF29" si="0">SUM(I17:AE17)</f>
        <v>7</v>
      </c>
      <c r="AG17" s="29">
        <v>60</v>
      </c>
      <c r="AH17" s="31">
        <f t="shared" ref="AH17:AH29" si="1">(AF17*100)/AG17</f>
        <v>11.666666666666666</v>
      </c>
      <c r="AI17" s="39" t="s">
        <v>20</v>
      </c>
    </row>
    <row r="18" spans="1:35" ht="25.5" x14ac:dyDescent="0.2">
      <c r="A18" s="38">
        <v>3</v>
      </c>
      <c r="B18" s="28" t="s">
        <v>66</v>
      </c>
      <c r="C18" s="29" t="s">
        <v>80</v>
      </c>
      <c r="D18" s="29" t="s">
        <v>14</v>
      </c>
      <c r="E18" s="29" t="s">
        <v>18</v>
      </c>
      <c r="F18" s="29" t="s">
        <v>92</v>
      </c>
      <c r="G18" s="29" t="s">
        <v>92</v>
      </c>
      <c r="H18" s="29" t="s">
        <v>95</v>
      </c>
      <c r="I18" s="29">
        <v>1</v>
      </c>
      <c r="J18" s="29">
        <v>0</v>
      </c>
      <c r="K18" s="29">
        <v>1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1</v>
      </c>
      <c r="V18" s="29">
        <v>0</v>
      </c>
      <c r="W18" s="29">
        <v>1</v>
      </c>
      <c r="X18" s="29">
        <v>0</v>
      </c>
      <c r="Y18" s="29">
        <v>0</v>
      </c>
      <c r="Z18" s="29">
        <v>0</v>
      </c>
      <c r="AA18" s="29">
        <v>1</v>
      </c>
      <c r="AB18" s="29">
        <v>1</v>
      </c>
      <c r="AC18" s="29">
        <v>0</v>
      </c>
      <c r="AD18" s="29">
        <v>0</v>
      </c>
      <c r="AE18" s="29">
        <v>2</v>
      </c>
      <c r="AF18" s="29">
        <f t="shared" si="0"/>
        <v>9</v>
      </c>
      <c r="AG18" s="29">
        <v>60</v>
      </c>
      <c r="AH18" s="31">
        <f t="shared" si="1"/>
        <v>15</v>
      </c>
      <c r="AI18" s="39" t="s">
        <v>20</v>
      </c>
    </row>
    <row r="19" spans="1:35" ht="25.5" x14ac:dyDescent="0.2">
      <c r="A19" s="38">
        <v>4</v>
      </c>
      <c r="B19" s="28" t="s">
        <v>67</v>
      </c>
      <c r="C19" s="29" t="s">
        <v>81</v>
      </c>
      <c r="D19" s="29" t="s">
        <v>14</v>
      </c>
      <c r="E19" s="29" t="s">
        <v>18</v>
      </c>
      <c r="F19" s="29" t="s">
        <v>92</v>
      </c>
      <c r="G19" s="29" t="s">
        <v>92</v>
      </c>
      <c r="H19" s="29" t="s">
        <v>95</v>
      </c>
      <c r="I19" s="29">
        <v>1</v>
      </c>
      <c r="J19" s="29">
        <v>0</v>
      </c>
      <c r="K19" s="29">
        <v>1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29">
        <v>1</v>
      </c>
      <c r="R19" s="29">
        <v>1</v>
      </c>
      <c r="S19" s="29">
        <v>0</v>
      </c>
      <c r="T19" s="29">
        <v>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1</v>
      </c>
      <c r="AB19" s="29">
        <v>1</v>
      </c>
      <c r="AC19" s="29">
        <v>0</v>
      </c>
      <c r="AD19" s="29">
        <v>0</v>
      </c>
      <c r="AE19" s="29">
        <v>0</v>
      </c>
      <c r="AF19" s="29">
        <f t="shared" si="0"/>
        <v>8</v>
      </c>
      <c r="AG19" s="29">
        <v>60</v>
      </c>
      <c r="AH19" s="31">
        <f t="shared" si="1"/>
        <v>13.333333333333334</v>
      </c>
      <c r="AI19" s="39" t="s">
        <v>20</v>
      </c>
    </row>
    <row r="20" spans="1:35" ht="25.5" x14ac:dyDescent="0.2">
      <c r="A20" s="38">
        <v>5</v>
      </c>
      <c r="B20" s="28" t="s">
        <v>68</v>
      </c>
      <c r="C20" s="29" t="s">
        <v>82</v>
      </c>
      <c r="D20" s="29" t="s">
        <v>14</v>
      </c>
      <c r="E20" s="29" t="s">
        <v>18</v>
      </c>
      <c r="F20" s="29" t="s">
        <v>92</v>
      </c>
      <c r="G20" s="29" t="s">
        <v>92</v>
      </c>
      <c r="H20" s="29" t="s">
        <v>95</v>
      </c>
      <c r="I20" s="29">
        <v>1</v>
      </c>
      <c r="J20" s="29">
        <v>0</v>
      </c>
      <c r="K20" s="29">
        <v>1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1</v>
      </c>
      <c r="AC20" s="29">
        <v>0</v>
      </c>
      <c r="AD20" s="29">
        <v>2</v>
      </c>
      <c r="AE20" s="29">
        <v>1</v>
      </c>
      <c r="AF20" s="29">
        <f t="shared" si="0"/>
        <v>7</v>
      </c>
      <c r="AG20" s="29">
        <v>60</v>
      </c>
      <c r="AH20" s="31">
        <f t="shared" si="1"/>
        <v>11.666666666666666</v>
      </c>
      <c r="AI20" s="39" t="s">
        <v>20</v>
      </c>
    </row>
    <row r="21" spans="1:35" ht="25.5" x14ac:dyDescent="0.2">
      <c r="A21" s="38">
        <v>6</v>
      </c>
      <c r="B21" s="28" t="s">
        <v>69</v>
      </c>
      <c r="C21" s="29" t="s">
        <v>83</v>
      </c>
      <c r="D21" s="29" t="s">
        <v>14</v>
      </c>
      <c r="E21" s="29" t="s">
        <v>18</v>
      </c>
      <c r="F21" s="29" t="s">
        <v>92</v>
      </c>
      <c r="G21" s="29" t="s">
        <v>92</v>
      </c>
      <c r="H21" s="29" t="s">
        <v>95</v>
      </c>
      <c r="I21" s="29">
        <v>1</v>
      </c>
      <c r="J21" s="29">
        <v>0</v>
      </c>
      <c r="K21" s="29">
        <v>1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1</v>
      </c>
      <c r="W21" s="29">
        <v>1</v>
      </c>
      <c r="X21" s="29">
        <v>0</v>
      </c>
      <c r="Y21" s="29">
        <v>0</v>
      </c>
      <c r="Z21" s="29">
        <v>0</v>
      </c>
      <c r="AA21" s="29">
        <v>0</v>
      </c>
      <c r="AB21" s="29">
        <v>1</v>
      </c>
      <c r="AC21" s="29">
        <v>0</v>
      </c>
      <c r="AD21" s="29">
        <v>0</v>
      </c>
      <c r="AE21" s="29">
        <v>3</v>
      </c>
      <c r="AF21" s="29">
        <f t="shared" si="0"/>
        <v>9</v>
      </c>
      <c r="AG21" s="29">
        <v>60</v>
      </c>
      <c r="AH21" s="31">
        <f t="shared" si="1"/>
        <v>15</v>
      </c>
      <c r="AI21" s="39" t="s">
        <v>20</v>
      </c>
    </row>
    <row r="22" spans="1:35" ht="25.5" x14ac:dyDescent="0.2">
      <c r="A22" s="38">
        <v>7</v>
      </c>
      <c r="B22" s="28" t="s">
        <v>70</v>
      </c>
      <c r="C22" s="29" t="s">
        <v>84</v>
      </c>
      <c r="D22" s="29" t="s">
        <v>14</v>
      </c>
      <c r="E22" s="29" t="s">
        <v>18</v>
      </c>
      <c r="F22" s="29" t="s">
        <v>93</v>
      </c>
      <c r="G22" s="29" t="s">
        <v>93</v>
      </c>
      <c r="H22" s="29" t="s">
        <v>95</v>
      </c>
      <c r="I22" s="29">
        <v>1</v>
      </c>
      <c r="J22" s="29">
        <v>0</v>
      </c>
      <c r="K22" s="29">
        <v>1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29">
        <v>0</v>
      </c>
      <c r="U22" s="29">
        <v>0</v>
      </c>
      <c r="V22" s="29">
        <v>1</v>
      </c>
      <c r="W22" s="29">
        <v>1</v>
      </c>
      <c r="X22" s="29">
        <v>0</v>
      </c>
      <c r="Y22" s="29">
        <v>0</v>
      </c>
      <c r="Z22" s="29">
        <v>0</v>
      </c>
      <c r="AA22" s="29">
        <v>1</v>
      </c>
      <c r="AB22" s="29">
        <v>1</v>
      </c>
      <c r="AC22" s="29">
        <v>0</v>
      </c>
      <c r="AD22" s="29">
        <v>0</v>
      </c>
      <c r="AE22" s="29">
        <v>0</v>
      </c>
      <c r="AF22" s="29">
        <f t="shared" si="0"/>
        <v>8</v>
      </c>
      <c r="AG22" s="29">
        <v>60</v>
      </c>
      <c r="AH22" s="31">
        <f t="shared" si="1"/>
        <v>13.333333333333334</v>
      </c>
      <c r="AI22" s="39" t="s">
        <v>20</v>
      </c>
    </row>
    <row r="23" spans="1:35" ht="25.5" x14ac:dyDescent="0.2">
      <c r="A23" s="38">
        <v>8</v>
      </c>
      <c r="B23" s="28" t="s">
        <v>71</v>
      </c>
      <c r="C23" s="29" t="s">
        <v>85</v>
      </c>
      <c r="D23" s="29" t="s">
        <v>14</v>
      </c>
      <c r="E23" s="29" t="s">
        <v>18</v>
      </c>
      <c r="F23" s="29" t="s">
        <v>93</v>
      </c>
      <c r="G23" s="29" t="s">
        <v>93</v>
      </c>
      <c r="H23" s="29" t="s">
        <v>95</v>
      </c>
      <c r="I23" s="29">
        <v>1</v>
      </c>
      <c r="J23" s="29">
        <v>0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1</v>
      </c>
      <c r="S23" s="29">
        <v>1</v>
      </c>
      <c r="T23" s="29">
        <v>0</v>
      </c>
      <c r="U23" s="29">
        <v>1</v>
      </c>
      <c r="V23" s="29">
        <v>0</v>
      </c>
      <c r="W23" s="29">
        <v>1</v>
      </c>
      <c r="X23" s="29">
        <v>0</v>
      </c>
      <c r="Y23" s="29">
        <v>0</v>
      </c>
      <c r="Z23" s="29">
        <v>0</v>
      </c>
      <c r="AA23" s="29">
        <v>1</v>
      </c>
      <c r="AB23" s="29">
        <v>1</v>
      </c>
      <c r="AC23" s="29">
        <v>0</v>
      </c>
      <c r="AD23" s="29">
        <v>0</v>
      </c>
      <c r="AE23" s="29">
        <v>0</v>
      </c>
      <c r="AF23" s="29">
        <f t="shared" si="0"/>
        <v>10</v>
      </c>
      <c r="AG23" s="29">
        <v>60</v>
      </c>
      <c r="AH23" s="31">
        <f t="shared" si="1"/>
        <v>16.666666666666668</v>
      </c>
      <c r="AI23" s="39" t="s">
        <v>20</v>
      </c>
    </row>
    <row r="24" spans="1:35" ht="25.5" x14ac:dyDescent="0.2">
      <c r="A24" s="38">
        <v>9</v>
      </c>
      <c r="B24" s="28" t="s">
        <v>72</v>
      </c>
      <c r="C24" s="29" t="s">
        <v>86</v>
      </c>
      <c r="D24" s="29" t="s">
        <v>14</v>
      </c>
      <c r="E24" s="29" t="s">
        <v>18</v>
      </c>
      <c r="F24" s="29" t="s">
        <v>93</v>
      </c>
      <c r="G24" s="29" t="s">
        <v>93</v>
      </c>
      <c r="H24" s="29" t="s">
        <v>95</v>
      </c>
      <c r="I24" s="29">
        <v>1</v>
      </c>
      <c r="J24" s="29">
        <v>0</v>
      </c>
      <c r="K24" s="29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</v>
      </c>
      <c r="T24" s="29">
        <v>0</v>
      </c>
      <c r="U24" s="29">
        <v>1</v>
      </c>
      <c r="V24" s="29">
        <v>0</v>
      </c>
      <c r="W24" s="29">
        <v>0</v>
      </c>
      <c r="X24" s="29">
        <v>1</v>
      </c>
      <c r="Y24" s="29">
        <v>0</v>
      </c>
      <c r="Z24" s="29">
        <v>1</v>
      </c>
      <c r="AA24" s="29">
        <v>0</v>
      </c>
      <c r="AB24" s="29">
        <v>1</v>
      </c>
      <c r="AC24" s="29">
        <v>0</v>
      </c>
      <c r="AD24" s="29">
        <v>2</v>
      </c>
      <c r="AE24" s="29">
        <v>0</v>
      </c>
      <c r="AF24" s="29">
        <f t="shared" si="0"/>
        <v>10</v>
      </c>
      <c r="AG24" s="29">
        <v>60</v>
      </c>
      <c r="AH24" s="31">
        <f t="shared" si="1"/>
        <v>16.666666666666668</v>
      </c>
      <c r="AI24" s="39" t="s">
        <v>20</v>
      </c>
    </row>
    <row r="25" spans="1:35" ht="25.5" x14ac:dyDescent="0.2">
      <c r="A25" s="38">
        <v>10</v>
      </c>
      <c r="B25" s="28" t="s">
        <v>73</v>
      </c>
      <c r="C25" s="29" t="s">
        <v>87</v>
      </c>
      <c r="D25" s="29" t="s">
        <v>14</v>
      </c>
      <c r="E25" s="29" t="s">
        <v>18</v>
      </c>
      <c r="F25" s="29" t="s">
        <v>94</v>
      </c>
      <c r="G25" s="29" t="s">
        <v>94</v>
      </c>
      <c r="H25" s="29" t="s">
        <v>95</v>
      </c>
      <c r="I25" s="29">
        <v>1</v>
      </c>
      <c r="J25" s="29">
        <v>1</v>
      </c>
      <c r="K25" s="29">
        <v>1</v>
      </c>
      <c r="L25" s="29">
        <v>1</v>
      </c>
      <c r="M25" s="29">
        <v>0</v>
      </c>
      <c r="N25" s="29">
        <v>1</v>
      </c>
      <c r="O25" s="29">
        <v>1</v>
      </c>
      <c r="P25" s="29">
        <v>0</v>
      </c>
      <c r="Q25" s="29">
        <v>0</v>
      </c>
      <c r="R25" s="29">
        <v>1</v>
      </c>
      <c r="S25" s="29">
        <v>0</v>
      </c>
      <c r="T25" s="29">
        <v>0</v>
      </c>
      <c r="U25" s="29">
        <v>1</v>
      </c>
      <c r="V25" s="29">
        <v>1</v>
      </c>
      <c r="W25" s="29">
        <v>1</v>
      </c>
      <c r="X25" s="29">
        <v>0</v>
      </c>
      <c r="Y25" s="29">
        <v>0</v>
      </c>
      <c r="Z25" s="29">
        <v>0</v>
      </c>
      <c r="AA25" s="29">
        <v>0</v>
      </c>
      <c r="AB25" s="29">
        <v>1</v>
      </c>
      <c r="AC25" s="29">
        <v>0</v>
      </c>
      <c r="AD25" s="29">
        <v>0</v>
      </c>
      <c r="AE25" s="29">
        <v>0</v>
      </c>
      <c r="AF25" s="29">
        <f t="shared" si="0"/>
        <v>11</v>
      </c>
      <c r="AG25" s="29">
        <v>60</v>
      </c>
      <c r="AH25" s="31">
        <f t="shared" si="1"/>
        <v>18.333333333333332</v>
      </c>
      <c r="AI25" s="39" t="s">
        <v>20</v>
      </c>
    </row>
    <row r="26" spans="1:35" ht="25.5" x14ac:dyDescent="0.2">
      <c r="A26" s="38">
        <v>11</v>
      </c>
      <c r="B26" s="28" t="s">
        <v>74</v>
      </c>
      <c r="C26" s="29" t="s">
        <v>88</v>
      </c>
      <c r="D26" s="29" t="s">
        <v>14</v>
      </c>
      <c r="E26" s="29" t="s">
        <v>18</v>
      </c>
      <c r="F26" s="29" t="s">
        <v>94</v>
      </c>
      <c r="G26" s="29" t="s">
        <v>94</v>
      </c>
      <c r="H26" s="29" t="s">
        <v>95</v>
      </c>
      <c r="I26" s="29">
        <v>1</v>
      </c>
      <c r="J26" s="29">
        <v>0</v>
      </c>
      <c r="K26" s="29">
        <v>1</v>
      </c>
      <c r="L26" s="29">
        <v>1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1</v>
      </c>
      <c r="X26" s="29">
        <v>0</v>
      </c>
      <c r="Y26" s="29">
        <v>1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f t="shared" si="0"/>
        <v>5</v>
      </c>
      <c r="AG26" s="29">
        <v>60</v>
      </c>
      <c r="AH26" s="31">
        <f t="shared" si="1"/>
        <v>8.3333333333333339</v>
      </c>
      <c r="AI26" s="39" t="s">
        <v>20</v>
      </c>
    </row>
    <row r="27" spans="1:35" ht="25.5" x14ac:dyDescent="0.2">
      <c r="A27" s="38">
        <v>12</v>
      </c>
      <c r="B27" s="28" t="s">
        <v>75</v>
      </c>
      <c r="C27" s="29" t="s">
        <v>89</v>
      </c>
      <c r="D27" s="29" t="s">
        <v>14</v>
      </c>
      <c r="E27" s="29" t="s">
        <v>18</v>
      </c>
      <c r="F27" s="29" t="s">
        <v>94</v>
      </c>
      <c r="G27" s="29" t="s">
        <v>94</v>
      </c>
      <c r="H27" s="29" t="s">
        <v>95</v>
      </c>
      <c r="I27" s="29">
        <v>1</v>
      </c>
      <c r="J27" s="29">
        <v>0</v>
      </c>
      <c r="K27" s="29">
        <v>1</v>
      </c>
      <c r="L27" s="29">
        <v>1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1</v>
      </c>
      <c r="X27" s="29">
        <v>0</v>
      </c>
      <c r="Y27" s="29">
        <v>0</v>
      </c>
      <c r="Z27" s="29">
        <v>0</v>
      </c>
      <c r="AA27" s="29">
        <v>1</v>
      </c>
      <c r="AB27" s="29">
        <v>1</v>
      </c>
      <c r="AC27" s="29">
        <v>0</v>
      </c>
      <c r="AD27" s="29">
        <v>0</v>
      </c>
      <c r="AE27" s="29">
        <v>0</v>
      </c>
      <c r="AF27" s="29">
        <f t="shared" si="0"/>
        <v>7</v>
      </c>
      <c r="AG27" s="29">
        <v>60</v>
      </c>
      <c r="AH27" s="31">
        <f t="shared" si="1"/>
        <v>11.666666666666666</v>
      </c>
      <c r="AI27" s="39" t="s">
        <v>20</v>
      </c>
    </row>
    <row r="28" spans="1:35" ht="25.5" x14ac:dyDescent="0.2">
      <c r="A28" s="38">
        <v>13</v>
      </c>
      <c r="B28" s="28" t="s">
        <v>76</v>
      </c>
      <c r="C28" s="29" t="s">
        <v>90</v>
      </c>
      <c r="D28" s="29" t="s">
        <v>14</v>
      </c>
      <c r="E28" s="29" t="s">
        <v>18</v>
      </c>
      <c r="F28" s="29" t="s">
        <v>94</v>
      </c>
      <c r="G28" s="29" t="s">
        <v>94</v>
      </c>
      <c r="H28" s="29" t="s">
        <v>95</v>
      </c>
      <c r="I28" s="29">
        <v>0</v>
      </c>
      <c r="J28" s="29">
        <v>1</v>
      </c>
      <c r="K28" s="29">
        <v>1</v>
      </c>
      <c r="L28" s="29">
        <v>1</v>
      </c>
      <c r="M28" s="29">
        <v>0</v>
      </c>
      <c r="N28" s="29">
        <v>1</v>
      </c>
      <c r="O28" s="29">
        <v>1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1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1</v>
      </c>
      <c r="AC28" s="29">
        <v>0</v>
      </c>
      <c r="AD28" s="29">
        <v>0</v>
      </c>
      <c r="AE28" s="29">
        <v>2</v>
      </c>
      <c r="AF28" s="29">
        <f t="shared" si="0"/>
        <v>10</v>
      </c>
      <c r="AG28" s="29">
        <v>60</v>
      </c>
      <c r="AH28" s="31">
        <f t="shared" si="1"/>
        <v>16.666666666666668</v>
      </c>
      <c r="AI28" s="39" t="s">
        <v>20</v>
      </c>
    </row>
    <row r="29" spans="1:35" ht="26.25" thickBot="1" x14ac:dyDescent="0.25">
      <c r="A29" s="40">
        <v>14</v>
      </c>
      <c r="B29" s="41" t="s">
        <v>77</v>
      </c>
      <c r="C29" s="42" t="s">
        <v>91</v>
      </c>
      <c r="D29" s="42" t="s">
        <v>14</v>
      </c>
      <c r="E29" s="42" t="s">
        <v>18</v>
      </c>
      <c r="F29" s="42" t="s">
        <v>94</v>
      </c>
      <c r="G29" s="42" t="s">
        <v>94</v>
      </c>
      <c r="H29" s="42" t="s">
        <v>95</v>
      </c>
      <c r="I29" s="42">
        <v>1</v>
      </c>
      <c r="J29" s="42">
        <v>0</v>
      </c>
      <c r="K29" s="42">
        <v>1</v>
      </c>
      <c r="L29" s="42">
        <v>1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1</v>
      </c>
      <c r="AC29" s="42">
        <v>0</v>
      </c>
      <c r="AD29" s="42">
        <v>0</v>
      </c>
      <c r="AE29" s="42">
        <v>1</v>
      </c>
      <c r="AF29" s="42">
        <f t="shared" si="0"/>
        <v>6</v>
      </c>
      <c r="AG29" s="42">
        <v>60</v>
      </c>
      <c r="AH29" s="43">
        <f t="shared" si="1"/>
        <v>10</v>
      </c>
      <c r="AI29" s="44" t="s">
        <v>20</v>
      </c>
    </row>
    <row r="30" spans="1:35" ht="12.75" x14ac:dyDescent="0.2">
      <c r="A30" s="6"/>
      <c r="B30" s="7"/>
      <c r="C30" s="6"/>
      <c r="D30" s="6"/>
      <c r="E30" s="6"/>
      <c r="F30" s="6"/>
      <c r="G30" s="6"/>
      <c r="H30" s="6"/>
      <c r="I30" s="8"/>
      <c r="J30" s="8"/>
      <c r="K30" s="8"/>
      <c r="L30" s="8"/>
      <c r="M30" s="8"/>
      <c r="N30" s="8"/>
      <c r="O30" s="8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14"/>
      <c r="AG30" s="14"/>
      <c r="AH30" s="14"/>
      <c r="AI30" s="15"/>
    </row>
    <row r="31" spans="1:35" ht="12.75" x14ac:dyDescent="0.2">
      <c r="A31" s="6"/>
      <c r="B31" s="7"/>
      <c r="C31" s="6"/>
      <c r="D31" s="6"/>
      <c r="E31" s="6"/>
      <c r="F31" s="6"/>
      <c r="G31" s="6"/>
      <c r="H31" s="6"/>
      <c r="I31" s="8"/>
      <c r="J31" s="8"/>
      <c r="K31" s="8"/>
      <c r="L31" s="8"/>
      <c r="M31" s="8"/>
      <c r="N31" s="8"/>
      <c r="O31" s="8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4"/>
      <c r="AG31" s="14"/>
      <c r="AH31" s="14"/>
      <c r="AI31" s="15"/>
    </row>
    <row r="32" spans="1:35" ht="12.75" x14ac:dyDescent="0.2">
      <c r="A32" s="6"/>
      <c r="B32" s="7"/>
      <c r="C32" s="6"/>
      <c r="D32" s="6"/>
      <c r="E32" s="6"/>
      <c r="F32" s="6"/>
      <c r="G32" s="6"/>
      <c r="H32" s="6"/>
      <c r="I32" s="8"/>
      <c r="J32" s="8"/>
      <c r="K32" s="8"/>
      <c r="L32" s="8"/>
      <c r="M32" s="8"/>
      <c r="N32" s="8"/>
      <c r="O32" s="8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9"/>
      <c r="AG32" s="9"/>
      <c r="AH32" s="9"/>
      <c r="AI32" s="8"/>
    </row>
    <row r="33" spans="1:35" ht="12.75" x14ac:dyDescent="0.2">
      <c r="A33" s="6"/>
      <c r="B33" s="10" t="s">
        <v>8</v>
      </c>
      <c r="C33" s="6"/>
      <c r="D33" s="6"/>
      <c r="E33" s="23" t="s">
        <v>174</v>
      </c>
      <c r="F33" s="6"/>
      <c r="G33" s="6"/>
      <c r="H33" s="30" t="s">
        <v>97</v>
      </c>
      <c r="I33" s="8"/>
      <c r="J33" s="8"/>
      <c r="K33" s="8"/>
      <c r="L33" s="8"/>
      <c r="M33" s="8"/>
      <c r="N33" s="8"/>
      <c r="O33" s="8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9"/>
      <c r="AG33" s="9"/>
      <c r="AH33" s="9"/>
      <c r="AI33" s="8"/>
    </row>
    <row r="34" spans="1:35" ht="12.75" x14ac:dyDescent="0.2">
      <c r="B34" s="12" t="s">
        <v>9</v>
      </c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 x14ac:dyDescent="0.2">
      <c r="B35" s="5"/>
      <c r="C35" s="5"/>
      <c r="D35" s="5"/>
      <c r="E35" s="5" t="s">
        <v>96</v>
      </c>
      <c r="F35" s="5"/>
      <c r="G35" s="5"/>
      <c r="H35" s="30" t="s">
        <v>97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 x14ac:dyDescent="0.2">
      <c r="B36" s="5"/>
      <c r="C36" s="5"/>
      <c r="D36" s="5"/>
      <c r="E36" s="5"/>
      <c r="F36" s="5"/>
      <c r="G36" s="5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 x14ac:dyDescent="0.2">
      <c r="B37" s="5"/>
      <c r="C37" s="5"/>
      <c r="D37" s="5"/>
      <c r="E37" s="5" t="s">
        <v>48</v>
      </c>
      <c r="F37" s="5"/>
      <c r="G37" s="5"/>
      <c r="H37" s="30" t="s">
        <v>97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 x14ac:dyDescent="0.2"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 x14ac:dyDescent="0.2">
      <c r="B39" s="5"/>
      <c r="C39" s="5"/>
      <c r="D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 x14ac:dyDescent="0.2">
      <c r="B40" s="5"/>
      <c r="C40" s="5"/>
      <c r="D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 x14ac:dyDescent="0.2"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 x14ac:dyDescent="0.2"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 x14ac:dyDescent="0.2">
      <c r="B43" s="5"/>
      <c r="C43" s="5"/>
      <c r="D43" s="5"/>
      <c r="E43" s="5"/>
      <c r="F43" s="5"/>
      <c r="G43" s="5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 x14ac:dyDescent="0.2">
      <c r="B44" s="5"/>
      <c r="C44" s="5"/>
      <c r="D44" s="5"/>
      <c r="E44" s="5"/>
      <c r="F44" s="5"/>
      <c r="G44" s="5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</sheetData>
  <mergeCells count="12">
    <mergeCell ref="I14:AB14"/>
    <mergeCell ref="AC14:AE14"/>
    <mergeCell ref="A13:AI13"/>
    <mergeCell ref="A8:AI8"/>
    <mergeCell ref="A9:O9"/>
    <mergeCell ref="A11:AI11"/>
    <mergeCell ref="A12:AI12"/>
    <mergeCell ref="A3:AI3"/>
    <mergeCell ref="A5:AI5"/>
    <mergeCell ref="A6:AI6"/>
    <mergeCell ref="A7:AI7"/>
    <mergeCell ref="A10:AI10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34"/>
  <sheetViews>
    <sheetView workbookViewId="0">
      <selection activeCell="A16" sqref="A16:AI19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31" width="7.6640625" customWidth="1"/>
    <col min="32" max="32" width="13" customWidth="1"/>
    <col min="33" max="33" width="22.5" customWidth="1"/>
    <col min="34" max="34" width="22.1640625" customWidth="1"/>
    <col min="35" max="35" width="17.33203125" customWidth="1"/>
  </cols>
  <sheetData>
    <row r="3" spans="1:35" ht="15" x14ac:dyDescent="0.2">
      <c r="A3" s="47" t="s">
        <v>99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5" x14ac:dyDescent="0.2">
      <c r="A5" s="48" t="s">
        <v>98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"/>
      <c r="AG9" s="2"/>
      <c r="AH9" s="2"/>
      <c r="AI9" s="2"/>
    </row>
    <row r="10" spans="1:35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1" t="s">
        <v>63</v>
      </c>
      <c r="AD14" s="54"/>
      <c r="AE14" s="55"/>
      <c r="AF14" s="3"/>
      <c r="AG14" s="3"/>
      <c r="AH14" s="3"/>
      <c r="AI14" s="3"/>
    </row>
    <row r="15" spans="1:35" ht="51.75" thickBot="1" x14ac:dyDescent="0.25">
      <c r="A15" s="25" t="s">
        <v>0</v>
      </c>
      <c r="B15" s="26" t="s">
        <v>1</v>
      </c>
      <c r="C15" s="27" t="s">
        <v>2</v>
      </c>
      <c r="D15" s="45" t="s">
        <v>13</v>
      </c>
      <c r="E15" s="27" t="s">
        <v>3</v>
      </c>
      <c r="F15" s="46" t="s">
        <v>15</v>
      </c>
      <c r="G15" s="46" t="s">
        <v>16</v>
      </c>
      <c r="H15" s="27" t="s">
        <v>4</v>
      </c>
      <c r="I15" s="45" t="s">
        <v>10</v>
      </c>
      <c r="J15" s="45" t="s">
        <v>11</v>
      </c>
      <c r="K15" s="45" t="s">
        <v>23</v>
      </c>
      <c r="L15" s="27" t="s">
        <v>24</v>
      </c>
      <c r="M15" s="27" t="s">
        <v>25</v>
      </c>
      <c r="N15" s="46" t="s">
        <v>27</v>
      </c>
      <c r="O15" s="46" t="s">
        <v>26</v>
      </c>
      <c r="P15" s="46" t="s">
        <v>49</v>
      </c>
      <c r="Q15" s="46" t="s">
        <v>50</v>
      </c>
      <c r="R15" s="46" t="s">
        <v>51</v>
      </c>
      <c r="S15" s="46" t="s">
        <v>52</v>
      </c>
      <c r="T15" s="46" t="s">
        <v>53</v>
      </c>
      <c r="U15" s="46" t="s">
        <v>54</v>
      </c>
      <c r="V15" s="46" t="s">
        <v>55</v>
      </c>
      <c r="W15" s="46" t="s">
        <v>56</v>
      </c>
      <c r="X15" s="46" t="s">
        <v>57</v>
      </c>
      <c r="Y15" s="46" t="s">
        <v>58</v>
      </c>
      <c r="Z15" s="46" t="s">
        <v>59</v>
      </c>
      <c r="AA15" s="46" t="s">
        <v>60</v>
      </c>
      <c r="AB15" s="46" t="s">
        <v>61</v>
      </c>
      <c r="AC15" s="46" t="s">
        <v>10</v>
      </c>
      <c r="AD15" s="46" t="s">
        <v>11</v>
      </c>
      <c r="AE15" s="46" t="s">
        <v>23</v>
      </c>
      <c r="AF15" s="27" t="s">
        <v>5</v>
      </c>
      <c r="AG15" s="27" t="s">
        <v>6</v>
      </c>
      <c r="AH15" s="27" t="s">
        <v>7</v>
      </c>
      <c r="AI15" s="25" t="s">
        <v>12</v>
      </c>
    </row>
    <row r="16" spans="1:35" ht="25.5" x14ac:dyDescent="0.2">
      <c r="A16" s="33">
        <v>1</v>
      </c>
      <c r="B16" s="34" t="s">
        <v>105</v>
      </c>
      <c r="C16" s="35" t="s">
        <v>101</v>
      </c>
      <c r="D16" s="35" t="s">
        <v>14</v>
      </c>
      <c r="E16" s="35" t="s">
        <v>18</v>
      </c>
      <c r="F16" s="35" t="s">
        <v>100</v>
      </c>
      <c r="G16" s="35" t="s">
        <v>100</v>
      </c>
      <c r="H16" s="35" t="s">
        <v>95</v>
      </c>
      <c r="I16" s="35">
        <v>1</v>
      </c>
      <c r="J16" s="35">
        <v>0</v>
      </c>
      <c r="K16" s="35">
        <v>1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1</v>
      </c>
      <c r="S16" s="35">
        <v>0</v>
      </c>
      <c r="T16" s="35">
        <v>1</v>
      </c>
      <c r="U16" s="35">
        <v>0</v>
      </c>
      <c r="V16" s="35">
        <v>1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1</v>
      </c>
      <c r="AC16" s="35">
        <v>0</v>
      </c>
      <c r="AD16" s="35">
        <v>2</v>
      </c>
      <c r="AE16" s="35">
        <v>1</v>
      </c>
      <c r="AF16" s="35">
        <f t="shared" ref="AF16:AF18" si="0">SUM(I16:AE16)</f>
        <v>10</v>
      </c>
      <c r="AG16" s="35">
        <v>60</v>
      </c>
      <c r="AH16" s="36">
        <f t="shared" ref="AH16:AH18" si="1">(AF16*100)/AG16</f>
        <v>16.666666666666668</v>
      </c>
      <c r="AI16" s="37" t="s">
        <v>20</v>
      </c>
    </row>
    <row r="17" spans="1:35" ht="25.5" x14ac:dyDescent="0.2">
      <c r="A17" s="38">
        <v>2</v>
      </c>
      <c r="B17" s="28" t="s">
        <v>106</v>
      </c>
      <c r="C17" s="29" t="s">
        <v>102</v>
      </c>
      <c r="D17" s="29" t="s">
        <v>14</v>
      </c>
      <c r="E17" s="29" t="s">
        <v>18</v>
      </c>
      <c r="F17" s="29" t="s">
        <v>100</v>
      </c>
      <c r="G17" s="29" t="s">
        <v>100</v>
      </c>
      <c r="H17" s="29" t="s">
        <v>95</v>
      </c>
      <c r="I17" s="29">
        <v>1</v>
      </c>
      <c r="J17" s="29">
        <v>0</v>
      </c>
      <c r="K17" s="29">
        <v>1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1</v>
      </c>
      <c r="S17" s="29">
        <v>0</v>
      </c>
      <c r="T17" s="29">
        <v>1</v>
      </c>
      <c r="U17" s="29">
        <v>0</v>
      </c>
      <c r="V17" s="29">
        <v>1</v>
      </c>
      <c r="W17" s="29">
        <v>0</v>
      </c>
      <c r="X17" s="29">
        <v>1</v>
      </c>
      <c r="Y17" s="29">
        <v>1</v>
      </c>
      <c r="Z17" s="29">
        <v>1</v>
      </c>
      <c r="AA17" s="29">
        <v>1</v>
      </c>
      <c r="AB17" s="29">
        <v>1</v>
      </c>
      <c r="AC17" s="29">
        <v>0</v>
      </c>
      <c r="AD17" s="29">
        <v>2</v>
      </c>
      <c r="AE17" s="29">
        <v>0</v>
      </c>
      <c r="AF17" s="29">
        <f t="shared" si="0"/>
        <v>13</v>
      </c>
      <c r="AG17" s="29">
        <v>60</v>
      </c>
      <c r="AH17" s="31">
        <f t="shared" si="1"/>
        <v>21.666666666666668</v>
      </c>
      <c r="AI17" s="39" t="s">
        <v>20</v>
      </c>
    </row>
    <row r="18" spans="1:35" ht="25.5" x14ac:dyDescent="0.2">
      <c r="A18" s="38">
        <v>3</v>
      </c>
      <c r="B18" s="28" t="s">
        <v>107</v>
      </c>
      <c r="C18" s="29" t="s">
        <v>104</v>
      </c>
      <c r="D18" s="29" t="s">
        <v>14</v>
      </c>
      <c r="E18" s="29" t="s">
        <v>18</v>
      </c>
      <c r="F18" s="29" t="s">
        <v>109</v>
      </c>
      <c r="G18" s="29" t="s">
        <v>109</v>
      </c>
      <c r="H18" s="29" t="s">
        <v>95</v>
      </c>
      <c r="I18" s="29">
        <v>1</v>
      </c>
      <c r="J18" s="29">
        <v>0</v>
      </c>
      <c r="K18" s="29">
        <v>1</v>
      </c>
      <c r="L18" s="29">
        <v>1</v>
      </c>
      <c r="M18" s="29">
        <v>0</v>
      </c>
      <c r="N18" s="29">
        <v>1</v>
      </c>
      <c r="O18" s="29">
        <v>1</v>
      </c>
      <c r="P18" s="29">
        <v>1</v>
      </c>
      <c r="Q18" s="29">
        <v>1</v>
      </c>
      <c r="R18" s="29">
        <v>1</v>
      </c>
      <c r="S18" s="29">
        <v>0</v>
      </c>
      <c r="T18" s="29">
        <v>1</v>
      </c>
      <c r="U18" s="29">
        <v>1</v>
      </c>
      <c r="V18" s="29">
        <v>1</v>
      </c>
      <c r="W18" s="29">
        <v>0</v>
      </c>
      <c r="X18" s="29">
        <v>1</v>
      </c>
      <c r="Y18" s="29">
        <v>1</v>
      </c>
      <c r="Z18" s="29">
        <v>1</v>
      </c>
      <c r="AA18" s="29">
        <v>1</v>
      </c>
      <c r="AB18" s="29">
        <v>1</v>
      </c>
      <c r="AC18" s="29">
        <v>0</v>
      </c>
      <c r="AD18" s="29">
        <v>2</v>
      </c>
      <c r="AE18" s="29">
        <v>10</v>
      </c>
      <c r="AF18" s="29">
        <f t="shared" si="0"/>
        <v>28</v>
      </c>
      <c r="AG18" s="29">
        <v>60</v>
      </c>
      <c r="AH18" s="31">
        <f t="shared" si="1"/>
        <v>46.666666666666664</v>
      </c>
      <c r="AI18" s="39" t="s">
        <v>20</v>
      </c>
    </row>
    <row r="19" spans="1:35" ht="26.25" thickBot="1" x14ac:dyDescent="0.25">
      <c r="A19" s="40">
        <v>4</v>
      </c>
      <c r="B19" s="41" t="s">
        <v>108</v>
      </c>
      <c r="C19" s="42" t="s">
        <v>103</v>
      </c>
      <c r="D19" s="42" t="s">
        <v>14</v>
      </c>
      <c r="E19" s="42" t="s">
        <v>18</v>
      </c>
      <c r="F19" s="42" t="s">
        <v>109</v>
      </c>
      <c r="G19" s="42" t="s">
        <v>109</v>
      </c>
      <c r="H19" s="42" t="s">
        <v>95</v>
      </c>
      <c r="I19" s="42">
        <v>1</v>
      </c>
      <c r="J19" s="42">
        <v>0</v>
      </c>
      <c r="K19" s="42">
        <v>1</v>
      </c>
      <c r="L19" s="42">
        <v>1</v>
      </c>
      <c r="M19" s="42">
        <v>0</v>
      </c>
      <c r="N19" s="42">
        <v>1</v>
      </c>
      <c r="O19" s="42">
        <v>1</v>
      </c>
      <c r="P19" s="42">
        <v>1</v>
      </c>
      <c r="Q19" s="42">
        <v>1</v>
      </c>
      <c r="R19" s="42">
        <v>0</v>
      </c>
      <c r="S19" s="42">
        <v>0</v>
      </c>
      <c r="T19" s="42">
        <v>1</v>
      </c>
      <c r="U19" s="42">
        <v>1</v>
      </c>
      <c r="V19" s="42">
        <v>1</v>
      </c>
      <c r="W19" s="42">
        <v>0</v>
      </c>
      <c r="X19" s="42">
        <v>1</v>
      </c>
      <c r="Y19" s="42">
        <v>1</v>
      </c>
      <c r="Z19" s="42">
        <v>1</v>
      </c>
      <c r="AA19" s="42">
        <v>1</v>
      </c>
      <c r="AB19" s="42">
        <v>1</v>
      </c>
      <c r="AC19" s="42">
        <v>0</v>
      </c>
      <c r="AD19" s="42">
        <v>0</v>
      </c>
      <c r="AE19" s="42">
        <v>4</v>
      </c>
      <c r="AF19" s="42">
        <f>SUM(I19:AE19)</f>
        <v>19</v>
      </c>
      <c r="AG19" s="42">
        <v>60</v>
      </c>
      <c r="AH19" s="43">
        <f>(AF19*100)/AG19</f>
        <v>31.666666666666668</v>
      </c>
      <c r="AI19" s="44" t="s">
        <v>20</v>
      </c>
    </row>
    <row r="20" spans="1:35" ht="12.75" x14ac:dyDescent="0.2">
      <c r="A20" s="6"/>
      <c r="B20" s="23"/>
      <c r="C20" s="6"/>
      <c r="D20" s="6"/>
      <c r="E20" s="6"/>
      <c r="F20" s="6"/>
      <c r="G20" s="6"/>
      <c r="H20" s="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4"/>
      <c r="AG20" s="14"/>
      <c r="AH20" s="14"/>
      <c r="AI20" s="15"/>
    </row>
    <row r="21" spans="1:35" ht="12.75" x14ac:dyDescent="0.2">
      <c r="A21" s="6"/>
      <c r="B21" s="23"/>
      <c r="C21" s="6"/>
      <c r="D21" s="6"/>
      <c r="E21" s="6"/>
      <c r="F21" s="6"/>
      <c r="G21" s="6"/>
      <c r="H21" s="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4"/>
      <c r="AG21" s="14"/>
      <c r="AH21" s="14"/>
      <c r="AI21" s="15"/>
    </row>
    <row r="22" spans="1:35" ht="12.75" x14ac:dyDescent="0.2">
      <c r="A22" s="6"/>
      <c r="B22" s="23"/>
      <c r="C22" s="6"/>
      <c r="D22" s="6"/>
      <c r="E22" s="6"/>
      <c r="F22" s="6"/>
      <c r="G22" s="6"/>
      <c r="H22" s="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9"/>
      <c r="AG22" s="9"/>
      <c r="AH22" s="9"/>
      <c r="AI22" s="24"/>
    </row>
    <row r="23" spans="1:35" ht="12.75" x14ac:dyDescent="0.2">
      <c r="A23" s="6"/>
      <c r="B23" s="10" t="s">
        <v>8</v>
      </c>
      <c r="C23" s="6"/>
      <c r="D23" s="6"/>
      <c r="E23" s="23" t="s">
        <v>174</v>
      </c>
      <c r="F23" s="6"/>
      <c r="G23" s="6"/>
      <c r="H23" s="30" t="s">
        <v>97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9"/>
      <c r="AG23" s="9"/>
      <c r="AH23" s="9"/>
      <c r="AI23" s="24"/>
    </row>
    <row r="24" spans="1:35" ht="12.75" x14ac:dyDescent="0.2">
      <c r="B24" s="12" t="s">
        <v>9</v>
      </c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x14ac:dyDescent="0.2">
      <c r="B25" s="5"/>
      <c r="C25" s="5"/>
      <c r="D25" s="5"/>
      <c r="E25" s="5" t="s">
        <v>96</v>
      </c>
      <c r="F25" s="5"/>
      <c r="G25" s="5"/>
      <c r="H25" s="30" t="s">
        <v>97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 x14ac:dyDescent="0.2">
      <c r="B26" s="5"/>
      <c r="C26" s="5"/>
      <c r="D26" s="5"/>
      <c r="E26" s="5"/>
      <c r="F26" s="5"/>
      <c r="G26" s="5"/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 x14ac:dyDescent="0.2">
      <c r="B27" s="5"/>
      <c r="C27" s="5"/>
      <c r="D27" s="5"/>
      <c r="E27" s="5" t="s">
        <v>48</v>
      </c>
      <c r="F27" s="5"/>
      <c r="G27" s="5"/>
      <c r="H27" s="30" t="s">
        <v>97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 x14ac:dyDescent="0.2"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 x14ac:dyDescent="0.2">
      <c r="B29" s="5"/>
      <c r="C29" s="5"/>
      <c r="D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 x14ac:dyDescent="0.2">
      <c r="B30" s="5"/>
      <c r="C30" s="5"/>
      <c r="D30" s="5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 x14ac:dyDescent="0.2"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 x14ac:dyDescent="0.2"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12.75" x14ac:dyDescent="0.2"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2:35" ht="12.75" x14ac:dyDescent="0.2"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</sheetData>
  <mergeCells count="12">
    <mergeCell ref="A10:AI10"/>
    <mergeCell ref="A11:AI11"/>
    <mergeCell ref="A12:AI12"/>
    <mergeCell ref="A13:AI13"/>
    <mergeCell ref="I14:AB14"/>
    <mergeCell ref="AC14:AE14"/>
    <mergeCell ref="A9:O9"/>
    <mergeCell ref="A3:AI3"/>
    <mergeCell ref="A5:AI5"/>
    <mergeCell ref="A6:AI6"/>
    <mergeCell ref="A7:AI7"/>
    <mergeCell ref="A8:AI8"/>
  </mergeCell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40"/>
  <sheetViews>
    <sheetView topLeftCell="A5" workbookViewId="0">
      <selection activeCell="A16" sqref="A16:AA25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23" width="7.6640625" customWidth="1"/>
    <col min="24" max="24" width="13" customWidth="1"/>
    <col min="25" max="25" width="22.5" customWidth="1"/>
    <col min="26" max="26" width="22.1640625" customWidth="1"/>
    <col min="27" max="27" width="17.33203125" customWidth="1"/>
  </cols>
  <sheetData>
    <row r="3" spans="1:27" ht="15" x14ac:dyDescent="0.2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x14ac:dyDescent="0.2">
      <c r="A5" s="48" t="s">
        <v>111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"/>
      <c r="Y9" s="2"/>
      <c r="Z9" s="2"/>
      <c r="AA9" s="2"/>
    </row>
    <row r="10" spans="1:27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spans="1:27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2"/>
      <c r="K14" s="52"/>
      <c r="L14" s="52"/>
      <c r="M14" s="52"/>
      <c r="N14" s="52"/>
      <c r="O14" s="52"/>
      <c r="P14" s="52"/>
      <c r="Q14" s="52"/>
      <c r="R14" s="52"/>
      <c r="S14" s="51" t="s">
        <v>63</v>
      </c>
      <c r="T14" s="54"/>
      <c r="U14" s="54"/>
      <c r="V14" s="54"/>
      <c r="W14" s="55"/>
      <c r="X14" s="3"/>
      <c r="Y14" s="3"/>
      <c r="Z14" s="3"/>
      <c r="AA14" s="3"/>
    </row>
    <row r="15" spans="1:27" ht="51.75" thickBot="1" x14ac:dyDescent="0.25">
      <c r="A15" s="13" t="s">
        <v>0</v>
      </c>
      <c r="B15" s="17" t="s">
        <v>1</v>
      </c>
      <c r="C15" s="16" t="s">
        <v>2</v>
      </c>
      <c r="D15" s="20" t="s">
        <v>13</v>
      </c>
      <c r="E15" s="16" t="s">
        <v>3</v>
      </c>
      <c r="F15" s="19" t="s">
        <v>15</v>
      </c>
      <c r="G15" s="19" t="s">
        <v>16</v>
      </c>
      <c r="H15" s="16" t="s">
        <v>4</v>
      </c>
      <c r="I15" s="20" t="s">
        <v>10</v>
      </c>
      <c r="J15" s="20" t="s">
        <v>11</v>
      </c>
      <c r="K15" s="20" t="s">
        <v>23</v>
      </c>
      <c r="L15" s="16" t="s">
        <v>24</v>
      </c>
      <c r="M15" s="16" t="s">
        <v>25</v>
      </c>
      <c r="N15" s="19" t="s">
        <v>27</v>
      </c>
      <c r="O15" s="19" t="s">
        <v>26</v>
      </c>
      <c r="P15" s="19" t="s">
        <v>49</v>
      </c>
      <c r="Q15" s="19" t="s">
        <v>50</v>
      </c>
      <c r="R15" s="19" t="s">
        <v>51</v>
      </c>
      <c r="S15" s="19" t="s">
        <v>10</v>
      </c>
      <c r="T15" s="19" t="s">
        <v>11</v>
      </c>
      <c r="U15" s="19" t="s">
        <v>23</v>
      </c>
      <c r="V15" s="19" t="s">
        <v>112</v>
      </c>
      <c r="W15" s="19" t="s">
        <v>113</v>
      </c>
      <c r="X15" s="16" t="s">
        <v>5</v>
      </c>
      <c r="Y15" s="16" t="s">
        <v>6</v>
      </c>
      <c r="Z15" s="16" t="s">
        <v>7</v>
      </c>
      <c r="AA15" s="13" t="s">
        <v>12</v>
      </c>
    </row>
    <row r="16" spans="1:27" ht="25.5" x14ac:dyDescent="0.2">
      <c r="A16" s="33">
        <v>1</v>
      </c>
      <c r="B16" s="34" t="s">
        <v>114</v>
      </c>
      <c r="C16" s="35" t="s">
        <v>124</v>
      </c>
      <c r="D16" s="35" t="s">
        <v>14</v>
      </c>
      <c r="E16" s="35" t="s">
        <v>18</v>
      </c>
      <c r="F16" s="35" t="s">
        <v>19</v>
      </c>
      <c r="G16" s="35" t="s">
        <v>19</v>
      </c>
      <c r="H16" s="35" t="s">
        <v>95</v>
      </c>
      <c r="I16" s="35">
        <v>9</v>
      </c>
      <c r="J16" s="35">
        <v>1</v>
      </c>
      <c r="K16" s="35">
        <v>0</v>
      </c>
      <c r="L16" s="35">
        <v>0</v>
      </c>
      <c r="M16" s="35">
        <v>1</v>
      </c>
      <c r="N16" s="35">
        <v>0</v>
      </c>
      <c r="O16" s="35">
        <v>1</v>
      </c>
      <c r="P16" s="35">
        <v>1</v>
      </c>
      <c r="Q16" s="35">
        <v>0</v>
      </c>
      <c r="R16" s="35">
        <v>0</v>
      </c>
      <c r="S16" s="35">
        <v>2</v>
      </c>
      <c r="T16" s="35">
        <v>2</v>
      </c>
      <c r="U16" s="35">
        <v>2</v>
      </c>
      <c r="V16" s="35">
        <v>0</v>
      </c>
      <c r="W16" s="35">
        <v>0</v>
      </c>
      <c r="X16" s="35">
        <f t="shared" ref="X16:X24" si="0">SUM(I16:W16)</f>
        <v>19</v>
      </c>
      <c r="Y16" s="35">
        <v>73</v>
      </c>
      <c r="Z16" s="36">
        <f t="shared" ref="Z16:Z24" si="1">(X16*100)/Y16</f>
        <v>26.027397260273972</v>
      </c>
      <c r="AA16" s="37" t="s">
        <v>20</v>
      </c>
    </row>
    <row r="17" spans="1:27" ht="25.5" x14ac:dyDescent="0.2">
      <c r="A17" s="38">
        <v>2</v>
      </c>
      <c r="B17" s="28" t="s">
        <v>115</v>
      </c>
      <c r="C17" s="29" t="s">
        <v>125</v>
      </c>
      <c r="D17" s="29" t="s">
        <v>14</v>
      </c>
      <c r="E17" s="29" t="s">
        <v>18</v>
      </c>
      <c r="F17" s="29" t="s">
        <v>19</v>
      </c>
      <c r="G17" s="29" t="s">
        <v>19</v>
      </c>
      <c r="H17" s="29" t="s">
        <v>95</v>
      </c>
      <c r="I17" s="29">
        <v>3</v>
      </c>
      <c r="J17" s="29">
        <v>0</v>
      </c>
      <c r="K17" s="29">
        <v>0</v>
      </c>
      <c r="L17" s="29">
        <v>0</v>
      </c>
      <c r="M17" s="29">
        <v>1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4</v>
      </c>
      <c r="W17" s="29">
        <v>0</v>
      </c>
      <c r="X17" s="29">
        <f t="shared" si="0"/>
        <v>9</v>
      </c>
      <c r="Y17" s="29">
        <v>73</v>
      </c>
      <c r="Z17" s="31">
        <f t="shared" si="1"/>
        <v>12.328767123287671</v>
      </c>
      <c r="AA17" s="39" t="s">
        <v>20</v>
      </c>
    </row>
    <row r="18" spans="1:27" ht="25.5" x14ac:dyDescent="0.2">
      <c r="A18" s="38">
        <v>3</v>
      </c>
      <c r="B18" s="28" t="s">
        <v>116</v>
      </c>
      <c r="C18" s="29" t="s">
        <v>41</v>
      </c>
      <c r="D18" s="29" t="s">
        <v>14</v>
      </c>
      <c r="E18" s="29" t="s">
        <v>18</v>
      </c>
      <c r="F18" s="29" t="s">
        <v>19</v>
      </c>
      <c r="G18" s="29" t="s">
        <v>19</v>
      </c>
      <c r="H18" s="29" t="s">
        <v>95</v>
      </c>
      <c r="I18" s="29">
        <v>9</v>
      </c>
      <c r="J18" s="29">
        <v>1</v>
      </c>
      <c r="K18" s="29">
        <v>1</v>
      </c>
      <c r="L18" s="29">
        <v>0</v>
      </c>
      <c r="M18" s="29">
        <v>1</v>
      </c>
      <c r="N18" s="29">
        <v>0</v>
      </c>
      <c r="O18" s="29">
        <v>1</v>
      </c>
      <c r="P18" s="29">
        <v>1</v>
      </c>
      <c r="Q18" s="29">
        <v>0</v>
      </c>
      <c r="R18" s="29">
        <v>0</v>
      </c>
      <c r="S18" s="29">
        <v>2</v>
      </c>
      <c r="T18" s="29">
        <v>2</v>
      </c>
      <c r="U18" s="29">
        <v>2</v>
      </c>
      <c r="V18" s="29">
        <v>0</v>
      </c>
      <c r="W18" s="29">
        <v>4</v>
      </c>
      <c r="X18" s="29">
        <f t="shared" si="0"/>
        <v>24</v>
      </c>
      <c r="Y18" s="29">
        <v>73</v>
      </c>
      <c r="Z18" s="31">
        <f t="shared" si="1"/>
        <v>32.876712328767127</v>
      </c>
      <c r="AA18" s="39" t="s">
        <v>20</v>
      </c>
    </row>
    <row r="19" spans="1:27" ht="25.5" x14ac:dyDescent="0.2">
      <c r="A19" s="38">
        <v>4</v>
      </c>
      <c r="B19" s="28" t="s">
        <v>117</v>
      </c>
      <c r="C19" s="29" t="s">
        <v>126</v>
      </c>
      <c r="D19" s="29" t="s">
        <v>14</v>
      </c>
      <c r="E19" s="29" t="s">
        <v>18</v>
      </c>
      <c r="F19" s="29" t="s">
        <v>19</v>
      </c>
      <c r="G19" s="29" t="s">
        <v>19</v>
      </c>
      <c r="H19" s="29" t="s">
        <v>95</v>
      </c>
      <c r="I19" s="29">
        <v>0</v>
      </c>
      <c r="J19" s="29">
        <v>0</v>
      </c>
      <c r="K19" s="29">
        <v>1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29">
        <v>1</v>
      </c>
      <c r="R19" s="29">
        <v>0</v>
      </c>
      <c r="S19" s="29">
        <v>0</v>
      </c>
      <c r="T19" s="29">
        <v>0</v>
      </c>
      <c r="U19" s="29">
        <v>0</v>
      </c>
      <c r="V19" s="29">
        <v>4</v>
      </c>
      <c r="W19" s="29">
        <v>0</v>
      </c>
      <c r="X19" s="29">
        <f t="shared" si="0"/>
        <v>7</v>
      </c>
      <c r="Y19" s="29">
        <v>73</v>
      </c>
      <c r="Z19" s="31">
        <f t="shared" si="1"/>
        <v>9.5890410958904102</v>
      </c>
      <c r="AA19" s="39" t="s">
        <v>20</v>
      </c>
    </row>
    <row r="20" spans="1:27" ht="25.5" x14ac:dyDescent="0.2">
      <c r="A20" s="38">
        <v>5</v>
      </c>
      <c r="B20" s="28" t="s">
        <v>118</v>
      </c>
      <c r="C20" s="29" t="s">
        <v>127</v>
      </c>
      <c r="D20" s="29" t="s">
        <v>14</v>
      </c>
      <c r="E20" s="29" t="s">
        <v>18</v>
      </c>
      <c r="F20" s="29" t="s">
        <v>19</v>
      </c>
      <c r="G20" s="29" t="s">
        <v>19</v>
      </c>
      <c r="H20" s="29" t="s">
        <v>95</v>
      </c>
      <c r="I20" s="29">
        <v>5</v>
      </c>
      <c r="J20" s="29">
        <v>0</v>
      </c>
      <c r="K20" s="29">
        <v>0</v>
      </c>
      <c r="L20" s="29">
        <v>1</v>
      </c>
      <c r="M20" s="29">
        <v>1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1</v>
      </c>
      <c r="W20" s="29">
        <v>0</v>
      </c>
      <c r="X20" s="29">
        <f t="shared" si="0"/>
        <v>8</v>
      </c>
      <c r="Y20" s="29">
        <v>73</v>
      </c>
      <c r="Z20" s="31">
        <f t="shared" si="1"/>
        <v>10.95890410958904</v>
      </c>
      <c r="AA20" s="39" t="s">
        <v>20</v>
      </c>
    </row>
    <row r="21" spans="1:27" ht="25.5" x14ac:dyDescent="0.2">
      <c r="A21" s="38">
        <v>6</v>
      </c>
      <c r="B21" s="28" t="s">
        <v>119</v>
      </c>
      <c r="C21" s="29" t="s">
        <v>39</v>
      </c>
      <c r="D21" s="29" t="s">
        <v>14</v>
      </c>
      <c r="E21" s="29" t="s">
        <v>18</v>
      </c>
      <c r="F21" s="29" t="s">
        <v>42</v>
      </c>
      <c r="G21" s="29" t="s">
        <v>42</v>
      </c>
      <c r="H21" s="29" t="s">
        <v>95</v>
      </c>
      <c r="I21" s="29">
        <v>11</v>
      </c>
      <c r="J21" s="29">
        <v>1</v>
      </c>
      <c r="K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1</v>
      </c>
      <c r="Q21" s="29">
        <v>0</v>
      </c>
      <c r="R21" s="29">
        <v>1</v>
      </c>
      <c r="S21" s="29">
        <v>0</v>
      </c>
      <c r="T21" s="29">
        <v>9</v>
      </c>
      <c r="U21" s="29">
        <v>0</v>
      </c>
      <c r="V21" s="29">
        <v>0</v>
      </c>
      <c r="W21" s="29">
        <v>0</v>
      </c>
      <c r="X21" s="29">
        <f t="shared" si="0"/>
        <v>28</v>
      </c>
      <c r="Y21" s="29">
        <v>73</v>
      </c>
      <c r="Z21" s="31">
        <f t="shared" si="1"/>
        <v>38.356164383561641</v>
      </c>
      <c r="AA21" s="39" t="s">
        <v>20</v>
      </c>
    </row>
    <row r="22" spans="1:27" ht="25.5" x14ac:dyDescent="0.2">
      <c r="A22" s="38">
        <v>7</v>
      </c>
      <c r="B22" s="28" t="s">
        <v>120</v>
      </c>
      <c r="C22" s="29" t="s">
        <v>128</v>
      </c>
      <c r="D22" s="29" t="s">
        <v>14</v>
      </c>
      <c r="E22" s="29" t="s">
        <v>18</v>
      </c>
      <c r="F22" s="29" t="s">
        <v>42</v>
      </c>
      <c r="G22" s="29" t="s">
        <v>42</v>
      </c>
      <c r="H22" s="29" t="s">
        <v>95</v>
      </c>
      <c r="I22" s="29">
        <v>11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f t="shared" si="0"/>
        <v>19</v>
      </c>
      <c r="Y22" s="29">
        <v>73</v>
      </c>
      <c r="Z22" s="31">
        <f t="shared" si="1"/>
        <v>26.027397260273972</v>
      </c>
      <c r="AA22" s="39" t="s">
        <v>20</v>
      </c>
    </row>
    <row r="23" spans="1:27" ht="25.5" x14ac:dyDescent="0.2">
      <c r="A23" s="38">
        <v>8</v>
      </c>
      <c r="B23" s="28" t="s">
        <v>121</v>
      </c>
      <c r="C23" s="29" t="s">
        <v>129</v>
      </c>
      <c r="D23" s="29" t="s">
        <v>14</v>
      </c>
      <c r="E23" s="29" t="s">
        <v>18</v>
      </c>
      <c r="F23" s="29" t="s">
        <v>42</v>
      </c>
      <c r="G23" s="29" t="s">
        <v>42</v>
      </c>
      <c r="H23" s="29" t="s">
        <v>95</v>
      </c>
      <c r="I23" s="29">
        <v>11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0</v>
      </c>
      <c r="R23" s="29">
        <v>1</v>
      </c>
      <c r="S23" s="29">
        <v>0</v>
      </c>
      <c r="T23" s="29">
        <v>4</v>
      </c>
      <c r="U23" s="29">
        <v>0</v>
      </c>
      <c r="V23" s="29">
        <v>0</v>
      </c>
      <c r="W23" s="29">
        <v>0</v>
      </c>
      <c r="X23" s="29">
        <f t="shared" si="0"/>
        <v>23</v>
      </c>
      <c r="Y23" s="29">
        <v>73</v>
      </c>
      <c r="Z23" s="31">
        <f t="shared" si="1"/>
        <v>31.506849315068493</v>
      </c>
      <c r="AA23" s="39" t="s">
        <v>20</v>
      </c>
    </row>
    <row r="24" spans="1:27" ht="25.5" x14ac:dyDescent="0.2">
      <c r="A24" s="38">
        <v>9</v>
      </c>
      <c r="B24" s="28" t="s">
        <v>122</v>
      </c>
      <c r="C24" s="29" t="s">
        <v>38</v>
      </c>
      <c r="D24" s="29" t="s">
        <v>14</v>
      </c>
      <c r="E24" s="29" t="s">
        <v>18</v>
      </c>
      <c r="F24" s="29" t="s">
        <v>42</v>
      </c>
      <c r="G24" s="29" t="s">
        <v>42</v>
      </c>
      <c r="H24" s="29" t="s">
        <v>95</v>
      </c>
      <c r="I24" s="29">
        <v>11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0</v>
      </c>
      <c r="R24" s="29">
        <v>1</v>
      </c>
      <c r="S24" s="29">
        <v>0</v>
      </c>
      <c r="T24" s="29">
        <v>9</v>
      </c>
      <c r="U24" s="29">
        <v>0</v>
      </c>
      <c r="V24" s="29">
        <v>0</v>
      </c>
      <c r="W24" s="29">
        <v>0</v>
      </c>
      <c r="X24" s="29">
        <f t="shared" si="0"/>
        <v>28</v>
      </c>
      <c r="Y24" s="29">
        <v>73</v>
      </c>
      <c r="Z24" s="31">
        <f t="shared" si="1"/>
        <v>38.356164383561641</v>
      </c>
      <c r="AA24" s="39" t="s">
        <v>20</v>
      </c>
    </row>
    <row r="25" spans="1:27" ht="26.25" thickBot="1" x14ac:dyDescent="0.25">
      <c r="A25" s="40">
        <v>10</v>
      </c>
      <c r="B25" s="41" t="s">
        <v>123</v>
      </c>
      <c r="C25" s="42" t="s">
        <v>40</v>
      </c>
      <c r="D25" s="42" t="s">
        <v>14</v>
      </c>
      <c r="E25" s="42" t="s">
        <v>18</v>
      </c>
      <c r="F25" s="42" t="s">
        <v>42</v>
      </c>
      <c r="G25" s="42" t="s">
        <v>42</v>
      </c>
      <c r="H25" s="42" t="s">
        <v>95</v>
      </c>
      <c r="I25" s="42">
        <v>6</v>
      </c>
      <c r="J25" s="42">
        <v>0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1</v>
      </c>
      <c r="Q25" s="42">
        <v>1</v>
      </c>
      <c r="R25" s="42">
        <v>0</v>
      </c>
      <c r="S25" s="42">
        <v>5</v>
      </c>
      <c r="T25" s="42">
        <v>1</v>
      </c>
      <c r="U25" s="42">
        <v>0</v>
      </c>
      <c r="V25" s="42">
        <v>0</v>
      </c>
      <c r="W25" s="42">
        <v>0</v>
      </c>
      <c r="X25" s="42">
        <f>SUM(I25:W25)</f>
        <v>19</v>
      </c>
      <c r="Y25" s="42">
        <v>73</v>
      </c>
      <c r="Z25" s="43">
        <f t="shared" ref="Z25" si="2">(X25*100)/Y25</f>
        <v>26.027397260273972</v>
      </c>
      <c r="AA25" s="44" t="s">
        <v>20</v>
      </c>
    </row>
    <row r="26" spans="1:27" ht="12.75" x14ac:dyDescent="0.2">
      <c r="A26" s="6"/>
      <c r="B26" s="23"/>
      <c r="C26" s="6"/>
      <c r="D26" s="6"/>
      <c r="E26" s="6"/>
      <c r="F26" s="6"/>
      <c r="G26" s="6"/>
      <c r="H26" s="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4"/>
      <c r="Y26" s="14"/>
      <c r="Z26" s="14"/>
      <c r="AA26" s="15"/>
    </row>
    <row r="27" spans="1:27" ht="12.75" x14ac:dyDescent="0.2">
      <c r="A27" s="6"/>
      <c r="B27" s="23"/>
      <c r="C27" s="6"/>
      <c r="D27" s="6"/>
      <c r="E27" s="6"/>
      <c r="F27" s="6"/>
      <c r="G27" s="6"/>
      <c r="H27" s="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4"/>
      <c r="Y27" s="14"/>
      <c r="Z27" s="14"/>
      <c r="AA27" s="15"/>
    </row>
    <row r="28" spans="1:27" ht="12.75" x14ac:dyDescent="0.2">
      <c r="A28" s="6"/>
      <c r="B28" s="23"/>
      <c r="C28" s="6"/>
      <c r="D28" s="6"/>
      <c r="E28" s="6"/>
      <c r="F28" s="6"/>
      <c r="G28" s="6"/>
      <c r="H28" s="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9"/>
      <c r="Y28" s="9"/>
      <c r="Z28" s="9"/>
      <c r="AA28" s="24"/>
    </row>
    <row r="29" spans="1:27" ht="12.75" x14ac:dyDescent="0.2">
      <c r="A29" s="6"/>
      <c r="B29" s="10" t="s">
        <v>8</v>
      </c>
      <c r="C29" s="6"/>
      <c r="D29" s="6"/>
      <c r="E29" s="23" t="s">
        <v>174</v>
      </c>
      <c r="F29" s="6"/>
      <c r="G29" s="6"/>
      <c r="H29" s="30" t="s">
        <v>97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9"/>
      <c r="Y29" s="9"/>
      <c r="Z29" s="9"/>
      <c r="AA29" s="24"/>
    </row>
    <row r="30" spans="1:27" ht="12.75" x14ac:dyDescent="0.2">
      <c r="B30" s="12" t="s">
        <v>9</v>
      </c>
      <c r="C30" s="1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x14ac:dyDescent="0.2">
      <c r="B31" s="5"/>
      <c r="C31" s="5"/>
      <c r="D31" s="5"/>
      <c r="E31" s="5" t="s">
        <v>96</v>
      </c>
      <c r="F31" s="5"/>
      <c r="G31" s="5"/>
      <c r="H31" s="30" t="s">
        <v>97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x14ac:dyDescent="0.2">
      <c r="B32" s="5"/>
      <c r="C32" s="5"/>
      <c r="D32" s="5"/>
      <c r="E32" s="5"/>
      <c r="F32" s="5"/>
      <c r="G32" s="5"/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2.75" x14ac:dyDescent="0.2">
      <c r="B33" s="5"/>
      <c r="C33" s="5"/>
      <c r="D33" s="5"/>
      <c r="E33" s="5" t="s">
        <v>48</v>
      </c>
      <c r="F33" s="5"/>
      <c r="G33" s="5"/>
      <c r="H33" s="30" t="s">
        <v>97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2.75" x14ac:dyDescent="0.2"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2.75" x14ac:dyDescent="0.2">
      <c r="B35" s="5"/>
      <c r="C35" s="5"/>
      <c r="D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2.75" x14ac:dyDescent="0.2">
      <c r="B36" s="5"/>
      <c r="C36" s="5"/>
      <c r="D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ht="12.75" x14ac:dyDescent="0.2"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.75" x14ac:dyDescent="0.2"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ht="12.75" x14ac:dyDescent="0.2"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27" ht="12.75" x14ac:dyDescent="0.2"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mergeCells count="12">
    <mergeCell ref="A10:AA10"/>
    <mergeCell ref="A11:AA11"/>
    <mergeCell ref="A12:AA12"/>
    <mergeCell ref="A13:AA13"/>
    <mergeCell ref="I14:R14"/>
    <mergeCell ref="S14:W14"/>
    <mergeCell ref="A9:O9"/>
    <mergeCell ref="A3:AA3"/>
    <mergeCell ref="A5:AA5"/>
    <mergeCell ref="A6:AA6"/>
    <mergeCell ref="A7:AA7"/>
    <mergeCell ref="A8:AA8"/>
  </mergeCell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44"/>
  <sheetViews>
    <sheetView workbookViewId="0">
      <selection activeCell="A16" sqref="A16:AK23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33" width="7.6640625" customWidth="1"/>
    <col min="34" max="34" width="13" customWidth="1"/>
    <col min="35" max="35" width="22.5" customWidth="1"/>
    <col min="36" max="36" width="22.1640625" customWidth="1"/>
    <col min="37" max="37" width="17.33203125" customWidth="1"/>
  </cols>
  <sheetData>
    <row r="3" spans="1:37" ht="15" x14ac:dyDescent="0.2">
      <c r="A3" s="47" t="s">
        <v>130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5" x14ac:dyDescent="0.2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37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"/>
      <c r="AI9" s="2"/>
      <c r="AJ9" s="2"/>
      <c r="AK9" s="2"/>
    </row>
    <row r="10" spans="1:37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  <c r="AC14" s="51" t="s">
        <v>63</v>
      </c>
      <c r="AD14" s="54"/>
      <c r="AE14" s="54"/>
      <c r="AF14" s="54"/>
      <c r="AG14" s="55"/>
      <c r="AH14" s="3"/>
      <c r="AI14" s="3"/>
      <c r="AJ14" s="3"/>
      <c r="AK14" s="3"/>
    </row>
    <row r="15" spans="1:37" ht="51.75" thickBot="1" x14ac:dyDescent="0.25">
      <c r="A15" s="13" t="s">
        <v>0</v>
      </c>
      <c r="B15" s="17" t="s">
        <v>1</v>
      </c>
      <c r="C15" s="16" t="s">
        <v>2</v>
      </c>
      <c r="D15" s="20" t="s">
        <v>13</v>
      </c>
      <c r="E15" s="16" t="s">
        <v>3</v>
      </c>
      <c r="F15" s="19" t="s">
        <v>15</v>
      </c>
      <c r="G15" s="19" t="s">
        <v>16</v>
      </c>
      <c r="H15" s="16" t="s">
        <v>4</v>
      </c>
      <c r="I15" s="20" t="s">
        <v>10</v>
      </c>
      <c r="J15" s="20" t="s">
        <v>11</v>
      </c>
      <c r="K15" s="20" t="s">
        <v>23</v>
      </c>
      <c r="L15" s="16" t="s">
        <v>24</v>
      </c>
      <c r="M15" s="16" t="s">
        <v>25</v>
      </c>
      <c r="N15" s="19" t="s">
        <v>27</v>
      </c>
      <c r="O15" s="19" t="s">
        <v>26</v>
      </c>
      <c r="P15" s="19" t="s">
        <v>49</v>
      </c>
      <c r="Q15" s="19" t="s">
        <v>50</v>
      </c>
      <c r="R15" s="19" t="s">
        <v>51</v>
      </c>
      <c r="S15" s="19" t="s">
        <v>52</v>
      </c>
      <c r="T15" s="19" t="s">
        <v>53</v>
      </c>
      <c r="U15" s="19" t="s">
        <v>54</v>
      </c>
      <c r="V15" s="19" t="s">
        <v>55</v>
      </c>
      <c r="W15" s="19" t="s">
        <v>56</v>
      </c>
      <c r="X15" s="19" t="s">
        <v>57</v>
      </c>
      <c r="Y15" s="19" t="s">
        <v>58</v>
      </c>
      <c r="Z15" s="19" t="s">
        <v>59</v>
      </c>
      <c r="AA15" s="19" t="s">
        <v>60</v>
      </c>
      <c r="AB15" s="19" t="s">
        <v>61</v>
      </c>
      <c r="AC15" s="19" t="s">
        <v>10</v>
      </c>
      <c r="AD15" s="19" t="s">
        <v>11</v>
      </c>
      <c r="AE15" s="19" t="s">
        <v>23</v>
      </c>
      <c r="AF15" s="19" t="s">
        <v>139</v>
      </c>
      <c r="AG15" s="19" t="s">
        <v>25</v>
      </c>
      <c r="AH15" s="16" t="s">
        <v>5</v>
      </c>
      <c r="AI15" s="16" t="s">
        <v>6</v>
      </c>
      <c r="AJ15" s="16" t="s">
        <v>7</v>
      </c>
      <c r="AK15" s="13" t="s">
        <v>12</v>
      </c>
    </row>
    <row r="16" spans="1:37" ht="25.5" x14ac:dyDescent="0.2">
      <c r="A16" s="33">
        <v>1</v>
      </c>
      <c r="B16" s="34" t="s">
        <v>131</v>
      </c>
      <c r="C16" s="35" t="s">
        <v>140</v>
      </c>
      <c r="D16" s="35" t="s">
        <v>14</v>
      </c>
      <c r="E16" s="35" t="s">
        <v>18</v>
      </c>
      <c r="F16" s="35" t="s">
        <v>36</v>
      </c>
      <c r="G16" s="35" t="s">
        <v>36</v>
      </c>
      <c r="H16" s="35" t="s">
        <v>95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4</v>
      </c>
      <c r="AE16" s="35">
        <v>2</v>
      </c>
      <c r="AF16" s="35">
        <v>0</v>
      </c>
      <c r="AG16" s="35">
        <v>2</v>
      </c>
      <c r="AH16" s="35">
        <f t="shared" ref="AH16:AH23" si="0">SUM(I16:AG16)</f>
        <v>13</v>
      </c>
      <c r="AI16" s="35">
        <v>60</v>
      </c>
      <c r="AJ16" s="36">
        <f t="shared" ref="AJ16:AJ22" si="1">(AH16*100)/AI16</f>
        <v>21.666666666666668</v>
      </c>
      <c r="AK16" s="37" t="s">
        <v>20</v>
      </c>
    </row>
    <row r="17" spans="1:37" ht="25.5" x14ac:dyDescent="0.2">
      <c r="A17" s="38">
        <v>2</v>
      </c>
      <c r="B17" s="28" t="s">
        <v>132</v>
      </c>
      <c r="C17" s="29" t="s">
        <v>35</v>
      </c>
      <c r="D17" s="29" t="s">
        <v>14</v>
      </c>
      <c r="E17" s="29" t="s">
        <v>18</v>
      </c>
      <c r="F17" s="29" t="s">
        <v>36</v>
      </c>
      <c r="G17" s="29" t="s">
        <v>36</v>
      </c>
      <c r="H17" s="29" t="s">
        <v>95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1</v>
      </c>
      <c r="U17" s="29">
        <v>0</v>
      </c>
      <c r="V17" s="29">
        <v>1</v>
      </c>
      <c r="W17" s="29">
        <v>0</v>
      </c>
      <c r="X17" s="29">
        <v>1</v>
      </c>
      <c r="Y17" s="29">
        <v>0</v>
      </c>
      <c r="Z17" s="29">
        <v>1</v>
      </c>
      <c r="AA17" s="29">
        <v>0</v>
      </c>
      <c r="AB17" s="29">
        <v>1</v>
      </c>
      <c r="AC17" s="29">
        <v>0</v>
      </c>
      <c r="AD17" s="29">
        <v>4</v>
      </c>
      <c r="AE17" s="29">
        <v>2</v>
      </c>
      <c r="AF17" s="29">
        <v>0</v>
      </c>
      <c r="AG17" s="29">
        <v>0</v>
      </c>
      <c r="AH17" s="29">
        <f t="shared" si="0"/>
        <v>12</v>
      </c>
      <c r="AI17" s="29">
        <v>60</v>
      </c>
      <c r="AJ17" s="31">
        <f t="shared" si="1"/>
        <v>20</v>
      </c>
      <c r="AK17" s="39" t="s">
        <v>20</v>
      </c>
    </row>
    <row r="18" spans="1:37" ht="25.5" x14ac:dyDescent="0.2">
      <c r="A18" s="38">
        <v>3</v>
      </c>
      <c r="B18" s="28" t="s">
        <v>133</v>
      </c>
      <c r="C18" s="29" t="s">
        <v>141</v>
      </c>
      <c r="D18" s="29" t="s">
        <v>14</v>
      </c>
      <c r="E18" s="29" t="s">
        <v>18</v>
      </c>
      <c r="F18" s="29" t="s">
        <v>21</v>
      </c>
      <c r="G18" s="29" t="s">
        <v>21</v>
      </c>
      <c r="H18" s="29" t="s">
        <v>95</v>
      </c>
      <c r="I18" s="29">
        <v>1</v>
      </c>
      <c r="J18" s="29">
        <v>0</v>
      </c>
      <c r="K18" s="29">
        <v>1</v>
      </c>
      <c r="L18" s="29">
        <v>0</v>
      </c>
      <c r="M18" s="29">
        <v>1</v>
      </c>
      <c r="N18" s="29">
        <v>1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29">
        <v>1</v>
      </c>
      <c r="W18" s="29">
        <v>1</v>
      </c>
      <c r="X18" s="29">
        <v>0</v>
      </c>
      <c r="Y18" s="29">
        <v>1</v>
      </c>
      <c r="Z18" s="29">
        <v>1</v>
      </c>
      <c r="AA18" s="29">
        <v>1</v>
      </c>
      <c r="AB18" s="29">
        <v>1</v>
      </c>
      <c r="AC18" s="29">
        <v>0</v>
      </c>
      <c r="AD18" s="29">
        <v>1</v>
      </c>
      <c r="AE18" s="29">
        <v>0</v>
      </c>
      <c r="AF18" s="29">
        <v>0</v>
      </c>
      <c r="AG18" s="29">
        <v>0</v>
      </c>
      <c r="AH18" s="29">
        <f t="shared" si="0"/>
        <v>18</v>
      </c>
      <c r="AI18" s="29">
        <v>60</v>
      </c>
      <c r="AJ18" s="31">
        <f t="shared" si="1"/>
        <v>30</v>
      </c>
      <c r="AK18" s="39" t="s">
        <v>20</v>
      </c>
    </row>
    <row r="19" spans="1:37" ht="25.5" x14ac:dyDescent="0.2">
      <c r="A19" s="38">
        <v>4</v>
      </c>
      <c r="B19" s="28" t="s">
        <v>134</v>
      </c>
      <c r="C19" s="29" t="s">
        <v>37</v>
      </c>
      <c r="D19" s="29" t="s">
        <v>14</v>
      </c>
      <c r="E19" s="29" t="s">
        <v>18</v>
      </c>
      <c r="F19" s="29" t="s">
        <v>21</v>
      </c>
      <c r="G19" s="29" t="s">
        <v>21</v>
      </c>
      <c r="H19" s="29" t="s">
        <v>95</v>
      </c>
      <c r="I19" s="29">
        <v>0</v>
      </c>
      <c r="J19" s="29">
        <v>1</v>
      </c>
      <c r="K19" s="29">
        <v>1</v>
      </c>
      <c r="L19" s="29">
        <v>0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0</v>
      </c>
      <c r="Y19" s="29">
        <v>1</v>
      </c>
      <c r="Z19" s="29">
        <v>1</v>
      </c>
      <c r="AA19" s="29">
        <v>1</v>
      </c>
      <c r="AB19" s="29">
        <v>1</v>
      </c>
      <c r="AC19" s="29">
        <v>0</v>
      </c>
      <c r="AD19" s="29">
        <v>0</v>
      </c>
      <c r="AE19" s="29">
        <v>6</v>
      </c>
      <c r="AF19" s="29">
        <v>0</v>
      </c>
      <c r="AG19" s="29">
        <v>11</v>
      </c>
      <c r="AH19" s="29">
        <f t="shared" si="0"/>
        <v>34</v>
      </c>
      <c r="AI19" s="29">
        <v>60</v>
      </c>
      <c r="AJ19" s="31">
        <f t="shared" si="1"/>
        <v>56.666666666666664</v>
      </c>
      <c r="AK19" s="39" t="s">
        <v>28</v>
      </c>
    </row>
    <row r="20" spans="1:37" ht="25.5" x14ac:dyDescent="0.2">
      <c r="A20" s="38">
        <v>5</v>
      </c>
      <c r="B20" s="28" t="s">
        <v>135</v>
      </c>
      <c r="C20" s="29" t="s">
        <v>142</v>
      </c>
      <c r="D20" s="29" t="s">
        <v>14</v>
      </c>
      <c r="E20" s="29" t="s">
        <v>18</v>
      </c>
      <c r="F20" s="29" t="s">
        <v>21</v>
      </c>
      <c r="G20" s="29" t="s">
        <v>21</v>
      </c>
      <c r="H20" s="29" t="s">
        <v>95</v>
      </c>
      <c r="I20" s="29">
        <v>0</v>
      </c>
      <c r="J20" s="29">
        <v>0</v>
      </c>
      <c r="K20" s="29">
        <v>1</v>
      </c>
      <c r="L20" s="29">
        <v>0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0</v>
      </c>
      <c r="V20" s="29">
        <v>1</v>
      </c>
      <c r="W20" s="29">
        <v>1</v>
      </c>
      <c r="X20" s="29">
        <v>0</v>
      </c>
      <c r="Y20" s="29">
        <v>0</v>
      </c>
      <c r="Z20" s="29">
        <v>0</v>
      </c>
      <c r="AA20" s="29">
        <v>1</v>
      </c>
      <c r="AB20" s="29">
        <v>1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f t="shared" si="0"/>
        <v>16</v>
      </c>
      <c r="AI20" s="29">
        <v>60</v>
      </c>
      <c r="AJ20" s="31">
        <f t="shared" si="1"/>
        <v>26.666666666666668</v>
      </c>
      <c r="AK20" s="39" t="s">
        <v>20</v>
      </c>
    </row>
    <row r="21" spans="1:37" ht="25.5" x14ac:dyDescent="0.2">
      <c r="A21" s="38">
        <v>6</v>
      </c>
      <c r="B21" s="28" t="s">
        <v>136</v>
      </c>
      <c r="C21" s="29" t="s">
        <v>143</v>
      </c>
      <c r="D21" s="29" t="s">
        <v>14</v>
      </c>
      <c r="E21" s="29" t="s">
        <v>18</v>
      </c>
      <c r="F21" s="29" t="s">
        <v>21</v>
      </c>
      <c r="G21" s="29" t="s">
        <v>21</v>
      </c>
      <c r="H21" s="29" t="s">
        <v>95</v>
      </c>
      <c r="I21" s="29">
        <v>0</v>
      </c>
      <c r="J21" s="29">
        <v>0</v>
      </c>
      <c r="K21" s="29">
        <v>1</v>
      </c>
      <c r="L21" s="29">
        <v>0</v>
      </c>
      <c r="M21" s="29">
        <v>0</v>
      </c>
      <c r="N21" s="29">
        <v>1</v>
      </c>
      <c r="O21" s="29">
        <v>1</v>
      </c>
      <c r="P21" s="29">
        <v>1</v>
      </c>
      <c r="Q21" s="29">
        <v>1</v>
      </c>
      <c r="R21" s="29">
        <v>0</v>
      </c>
      <c r="S21" s="29">
        <v>0</v>
      </c>
      <c r="T21" s="29">
        <v>0</v>
      </c>
      <c r="U21" s="29">
        <v>0</v>
      </c>
      <c r="V21" s="29">
        <v>1</v>
      </c>
      <c r="W21" s="29">
        <v>0</v>
      </c>
      <c r="X21" s="29">
        <v>0</v>
      </c>
      <c r="Y21" s="29">
        <v>0</v>
      </c>
      <c r="Z21" s="29">
        <v>0</v>
      </c>
      <c r="AA21" s="29">
        <v>1</v>
      </c>
      <c r="AB21" s="29">
        <v>1</v>
      </c>
      <c r="AC21" s="29">
        <v>0</v>
      </c>
      <c r="AD21" s="29">
        <v>0</v>
      </c>
      <c r="AE21" s="29">
        <v>6</v>
      </c>
      <c r="AF21" s="29">
        <v>0</v>
      </c>
      <c r="AG21" s="29">
        <v>5</v>
      </c>
      <c r="AH21" s="29">
        <f t="shared" si="0"/>
        <v>19</v>
      </c>
      <c r="AI21" s="29">
        <v>60</v>
      </c>
      <c r="AJ21" s="31">
        <f t="shared" si="1"/>
        <v>31.666666666666668</v>
      </c>
      <c r="AK21" s="39" t="s">
        <v>20</v>
      </c>
    </row>
    <row r="22" spans="1:37" ht="25.5" x14ac:dyDescent="0.2">
      <c r="A22" s="38">
        <v>7</v>
      </c>
      <c r="B22" s="28" t="s">
        <v>137</v>
      </c>
      <c r="C22" s="29" t="s">
        <v>144</v>
      </c>
      <c r="D22" s="29" t="s">
        <v>14</v>
      </c>
      <c r="E22" s="29" t="s">
        <v>18</v>
      </c>
      <c r="F22" s="29" t="s">
        <v>21</v>
      </c>
      <c r="G22" s="29" t="s">
        <v>21</v>
      </c>
      <c r="H22" s="29" t="s">
        <v>95</v>
      </c>
      <c r="I22" s="29">
        <v>0</v>
      </c>
      <c r="J22" s="29">
        <v>0</v>
      </c>
      <c r="K22" s="29">
        <v>1</v>
      </c>
      <c r="L22" s="29">
        <v>0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0</v>
      </c>
      <c r="S22" s="29">
        <v>0</v>
      </c>
      <c r="T22" s="29">
        <v>0</v>
      </c>
      <c r="U22" s="29">
        <v>0</v>
      </c>
      <c r="V22" s="29">
        <v>1</v>
      </c>
      <c r="W22" s="29">
        <v>0</v>
      </c>
      <c r="X22" s="29">
        <v>0</v>
      </c>
      <c r="Y22" s="29">
        <v>1</v>
      </c>
      <c r="Z22" s="29">
        <v>1</v>
      </c>
      <c r="AA22" s="29">
        <v>1</v>
      </c>
      <c r="AB22" s="29">
        <v>1</v>
      </c>
      <c r="AC22" s="29">
        <v>0</v>
      </c>
      <c r="AD22" s="29">
        <v>0</v>
      </c>
      <c r="AE22" s="29">
        <v>6</v>
      </c>
      <c r="AF22" s="29">
        <v>0</v>
      </c>
      <c r="AG22" s="29">
        <v>5</v>
      </c>
      <c r="AH22" s="29">
        <f t="shared" si="0"/>
        <v>22</v>
      </c>
      <c r="AI22" s="29">
        <v>60</v>
      </c>
      <c r="AJ22" s="31">
        <f t="shared" si="1"/>
        <v>36.666666666666664</v>
      </c>
      <c r="AK22" s="39" t="s">
        <v>20</v>
      </c>
    </row>
    <row r="23" spans="1:37" ht="26.25" thickBot="1" x14ac:dyDescent="0.25">
      <c r="A23" s="40">
        <v>8</v>
      </c>
      <c r="B23" s="41" t="s">
        <v>138</v>
      </c>
      <c r="C23" s="42" t="s">
        <v>145</v>
      </c>
      <c r="D23" s="42" t="s">
        <v>14</v>
      </c>
      <c r="E23" s="42" t="s">
        <v>18</v>
      </c>
      <c r="F23" s="42" t="s">
        <v>21</v>
      </c>
      <c r="G23" s="42" t="s">
        <v>21</v>
      </c>
      <c r="H23" s="42" t="s">
        <v>95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1</v>
      </c>
      <c r="O23" s="42">
        <v>1</v>
      </c>
      <c r="P23" s="42">
        <v>1</v>
      </c>
      <c r="Q23" s="42">
        <v>1</v>
      </c>
      <c r="R23" s="42">
        <v>0</v>
      </c>
      <c r="S23" s="42">
        <v>1</v>
      </c>
      <c r="T23" s="42">
        <v>1</v>
      </c>
      <c r="U23" s="42">
        <v>0</v>
      </c>
      <c r="V23" s="42">
        <v>0</v>
      </c>
      <c r="W23" s="42">
        <v>1</v>
      </c>
      <c r="X23" s="42">
        <v>0</v>
      </c>
      <c r="Y23" s="42">
        <v>0</v>
      </c>
      <c r="Z23" s="42">
        <v>0</v>
      </c>
      <c r="AA23" s="42">
        <v>1</v>
      </c>
      <c r="AB23" s="42">
        <v>1</v>
      </c>
      <c r="AC23" s="42">
        <v>0</v>
      </c>
      <c r="AD23" s="42">
        <v>4</v>
      </c>
      <c r="AE23" s="42">
        <v>3</v>
      </c>
      <c r="AF23" s="42">
        <v>0</v>
      </c>
      <c r="AG23" s="42">
        <v>0</v>
      </c>
      <c r="AH23" s="42">
        <f t="shared" si="0"/>
        <v>17</v>
      </c>
      <c r="AI23" s="42">
        <v>60</v>
      </c>
      <c r="AJ23" s="43">
        <f t="shared" ref="AJ23" si="2">(AH23*100)/AI23</f>
        <v>28.333333333333332</v>
      </c>
      <c r="AK23" s="44" t="s">
        <v>20</v>
      </c>
    </row>
    <row r="24" spans="1:37" ht="12.75" x14ac:dyDescent="0.2">
      <c r="A24" s="6"/>
      <c r="B24" s="23"/>
      <c r="C24" s="6"/>
      <c r="D24" s="6"/>
      <c r="E24" s="6"/>
      <c r="F24" s="6"/>
      <c r="G24" s="6"/>
      <c r="H24" s="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24"/>
      <c r="AD24" s="24"/>
      <c r="AE24" s="24"/>
      <c r="AF24" s="24"/>
      <c r="AG24" s="24"/>
      <c r="AH24" s="14"/>
      <c r="AI24" s="14"/>
      <c r="AJ24" s="14"/>
      <c r="AK24" s="15"/>
    </row>
    <row r="25" spans="1:37" ht="12.75" x14ac:dyDescent="0.2">
      <c r="A25" s="6"/>
      <c r="B25" s="23"/>
      <c r="C25" s="6"/>
      <c r="D25" s="6"/>
      <c r="E25" s="6"/>
      <c r="F25" s="6"/>
      <c r="G25" s="6"/>
      <c r="H25" s="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24"/>
      <c r="AD25" s="24"/>
      <c r="AE25" s="24"/>
      <c r="AF25" s="24"/>
      <c r="AG25" s="24"/>
      <c r="AH25" s="14"/>
      <c r="AI25" s="14"/>
      <c r="AJ25" s="14"/>
      <c r="AK25" s="15"/>
    </row>
    <row r="26" spans="1:37" ht="12.75" x14ac:dyDescent="0.2">
      <c r="A26" s="6"/>
      <c r="B26" s="23"/>
      <c r="C26" s="6"/>
      <c r="D26" s="6"/>
      <c r="E26" s="6"/>
      <c r="F26" s="6"/>
      <c r="G26" s="6"/>
      <c r="H26" s="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24"/>
      <c r="AD26" s="24"/>
      <c r="AE26" s="24"/>
      <c r="AF26" s="24"/>
      <c r="AG26" s="24"/>
      <c r="AH26" s="9"/>
      <c r="AI26" s="9"/>
      <c r="AJ26" s="9"/>
      <c r="AK26" s="24"/>
    </row>
    <row r="27" spans="1:37" ht="12.75" x14ac:dyDescent="0.2">
      <c r="A27" s="6"/>
      <c r="B27" s="10" t="s">
        <v>8</v>
      </c>
      <c r="C27" s="6"/>
      <c r="D27" s="6"/>
      <c r="E27" s="23" t="s">
        <v>174</v>
      </c>
      <c r="F27" s="6"/>
      <c r="G27" s="6"/>
      <c r="H27" s="30" t="s">
        <v>97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24"/>
      <c r="AD27" s="24"/>
      <c r="AE27" s="24"/>
      <c r="AF27" s="24"/>
      <c r="AG27" s="24"/>
      <c r="AH27" s="9"/>
      <c r="AI27" s="9"/>
      <c r="AJ27" s="9"/>
      <c r="AK27" s="24"/>
    </row>
    <row r="28" spans="1:37" ht="12.75" x14ac:dyDescent="0.2">
      <c r="B28" s="12" t="s">
        <v>9</v>
      </c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.75" x14ac:dyDescent="0.2">
      <c r="B29" s="5"/>
      <c r="C29" s="5"/>
      <c r="D29" s="5"/>
      <c r="E29" s="5" t="s">
        <v>96</v>
      </c>
      <c r="F29" s="5"/>
      <c r="G29" s="5"/>
      <c r="H29" s="30" t="s">
        <v>97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 x14ac:dyDescent="0.2">
      <c r="B30" s="5"/>
      <c r="C30" s="5"/>
      <c r="D30" s="5"/>
      <c r="E30" s="5"/>
      <c r="F30" s="5"/>
      <c r="G30" s="5"/>
      <c r="H30" s="30"/>
      <c r="I30" s="5"/>
      <c r="J30" s="5"/>
      <c r="K30" s="5"/>
      <c r="L30" s="5"/>
      <c r="M30" s="5"/>
      <c r="N30" s="5"/>
      <c r="O30" s="5"/>
      <c r="P30" s="5"/>
      <c r="Q30" s="5"/>
      <c r="R30" s="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 x14ac:dyDescent="0.2">
      <c r="B31" s="5"/>
      <c r="C31" s="5"/>
      <c r="D31" s="5"/>
      <c r="E31" s="5" t="s">
        <v>48</v>
      </c>
      <c r="F31" s="5"/>
      <c r="G31" s="5"/>
      <c r="H31" s="30" t="s">
        <v>97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 x14ac:dyDescent="0.2"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5"/>
      <c r="AD32" s="5"/>
      <c r="AE32" s="5"/>
      <c r="AF32" s="5"/>
      <c r="AG32" s="5"/>
      <c r="AH32" s="5"/>
      <c r="AI32" s="5"/>
      <c r="AJ32" s="5"/>
      <c r="AK32" s="5"/>
    </row>
    <row r="33" spans="2:37" ht="12.75" x14ac:dyDescent="0.2">
      <c r="B33" s="5"/>
      <c r="C33" s="5"/>
      <c r="D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5"/>
      <c r="AD33" s="5"/>
      <c r="AE33" s="5"/>
      <c r="AF33" s="5"/>
      <c r="AG33" s="5"/>
      <c r="AH33" s="5"/>
      <c r="AI33" s="5"/>
      <c r="AJ33" s="5"/>
      <c r="AK33" s="5"/>
    </row>
    <row r="34" spans="2:37" ht="12.75" x14ac:dyDescent="0.2">
      <c r="B34" s="5"/>
      <c r="C34" s="5"/>
      <c r="D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3"/>
      <c r="U34" s="3"/>
      <c r="V34" s="3"/>
      <c r="W34" s="3"/>
      <c r="X34" s="3"/>
      <c r="Y34" s="3"/>
      <c r="Z34" s="3"/>
      <c r="AA34" s="3"/>
      <c r="AB34" s="3"/>
      <c r="AC34" s="5"/>
      <c r="AD34" s="5"/>
      <c r="AE34" s="5"/>
      <c r="AF34" s="5"/>
      <c r="AG34" s="5"/>
      <c r="AH34" s="5"/>
      <c r="AI34" s="5"/>
      <c r="AJ34" s="5"/>
      <c r="AK34" s="5"/>
    </row>
    <row r="35" spans="2:37" ht="12.75" x14ac:dyDescent="0.2"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ht="12.75" x14ac:dyDescent="0.2"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ht="12.75" x14ac:dyDescent="0.2"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37" ht="12.75" x14ac:dyDescent="0.2"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2:37" ht="12.75" x14ac:dyDescent="0.2"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37" ht="12.75" x14ac:dyDescent="0.2"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37" ht="12.75" x14ac:dyDescent="0.2"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37" ht="12.75" x14ac:dyDescent="0.2"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37" ht="12.75" x14ac:dyDescent="0.2"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2:37" ht="12.75" x14ac:dyDescent="0.2">
      <c r="S44" s="5"/>
      <c r="T44" s="5"/>
      <c r="U44" s="5"/>
      <c r="V44" s="5"/>
      <c r="W44" s="5"/>
      <c r="X44" s="5"/>
      <c r="Y44" s="5"/>
      <c r="Z44" s="5"/>
      <c r="AA44" s="5"/>
      <c r="AB44" s="5"/>
    </row>
  </sheetData>
  <mergeCells count="12">
    <mergeCell ref="A10:AK10"/>
    <mergeCell ref="A11:AK11"/>
    <mergeCell ref="A12:AK12"/>
    <mergeCell ref="A13:AK13"/>
    <mergeCell ref="AC14:AG14"/>
    <mergeCell ref="I14:AB14"/>
    <mergeCell ref="A9:O9"/>
    <mergeCell ref="A3:AK3"/>
    <mergeCell ref="A5:AK5"/>
    <mergeCell ref="A6:AK6"/>
    <mergeCell ref="A7:AK7"/>
    <mergeCell ref="A8:AK8"/>
  </mergeCells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37"/>
  <sheetViews>
    <sheetView workbookViewId="0">
      <selection activeCell="A16" sqref="A16:AA22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23" width="7.6640625" customWidth="1"/>
    <col min="24" max="24" width="13" customWidth="1"/>
    <col min="25" max="25" width="22.5" customWidth="1"/>
    <col min="26" max="26" width="22.1640625" customWidth="1"/>
    <col min="27" max="27" width="17.33203125" customWidth="1"/>
  </cols>
  <sheetData>
    <row r="3" spans="1:27" ht="15" x14ac:dyDescent="0.2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x14ac:dyDescent="0.2">
      <c r="A5" s="48" t="s">
        <v>147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"/>
      <c r="Y9" s="2"/>
      <c r="Z9" s="2"/>
      <c r="AA9" s="2"/>
    </row>
    <row r="10" spans="1:27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1:27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4" spans="1:27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2"/>
      <c r="K14" s="52"/>
      <c r="L14" s="52"/>
      <c r="M14" s="52"/>
      <c r="N14" s="52"/>
      <c r="O14" s="52"/>
      <c r="P14" s="52"/>
      <c r="Q14" s="52"/>
      <c r="R14" s="52"/>
      <c r="S14" s="57" t="s">
        <v>63</v>
      </c>
      <c r="T14" s="58"/>
      <c r="U14" s="58"/>
      <c r="V14" s="58"/>
      <c r="W14" s="59"/>
      <c r="X14" s="3"/>
      <c r="Y14" s="3"/>
      <c r="Z14" s="3"/>
      <c r="AA14" s="3"/>
    </row>
    <row r="15" spans="1:27" ht="51.75" thickBot="1" x14ac:dyDescent="0.25">
      <c r="A15" s="13" t="s">
        <v>0</v>
      </c>
      <c r="B15" s="17" t="s">
        <v>1</v>
      </c>
      <c r="C15" s="16" t="s">
        <v>2</v>
      </c>
      <c r="D15" s="20" t="s">
        <v>13</v>
      </c>
      <c r="E15" s="16" t="s">
        <v>3</v>
      </c>
      <c r="F15" s="19" t="s">
        <v>15</v>
      </c>
      <c r="G15" s="19" t="s">
        <v>16</v>
      </c>
      <c r="H15" s="16" t="s">
        <v>4</v>
      </c>
      <c r="I15" s="20" t="s">
        <v>10</v>
      </c>
      <c r="J15" s="20" t="s">
        <v>11</v>
      </c>
      <c r="K15" s="20" t="s">
        <v>23</v>
      </c>
      <c r="L15" s="16" t="s">
        <v>24</v>
      </c>
      <c r="M15" s="16" t="s">
        <v>25</v>
      </c>
      <c r="N15" s="19" t="s">
        <v>27</v>
      </c>
      <c r="O15" s="19" t="s">
        <v>26</v>
      </c>
      <c r="P15" s="19" t="s">
        <v>49</v>
      </c>
      <c r="Q15" s="19" t="s">
        <v>50</v>
      </c>
      <c r="R15" s="19" t="s">
        <v>51</v>
      </c>
      <c r="S15" s="19" t="s">
        <v>10</v>
      </c>
      <c r="T15" s="19" t="s">
        <v>11</v>
      </c>
      <c r="U15" s="19" t="s">
        <v>23</v>
      </c>
      <c r="V15" s="19" t="s">
        <v>24</v>
      </c>
      <c r="W15" s="19" t="s">
        <v>25</v>
      </c>
      <c r="X15" s="16" t="s">
        <v>5</v>
      </c>
      <c r="Y15" s="16" t="s">
        <v>6</v>
      </c>
      <c r="Z15" s="16" t="s">
        <v>7</v>
      </c>
      <c r="AA15" s="13" t="s">
        <v>12</v>
      </c>
    </row>
    <row r="16" spans="1:27" ht="25.5" x14ac:dyDescent="0.2">
      <c r="A16" s="33">
        <v>1</v>
      </c>
      <c r="B16" s="34" t="s">
        <v>148</v>
      </c>
      <c r="C16" s="35" t="s">
        <v>155</v>
      </c>
      <c r="D16" s="35" t="s">
        <v>14</v>
      </c>
      <c r="E16" s="35" t="s">
        <v>18</v>
      </c>
      <c r="F16" s="35" t="s">
        <v>22</v>
      </c>
      <c r="G16" s="35" t="s">
        <v>22</v>
      </c>
      <c r="H16" s="35" t="s">
        <v>95</v>
      </c>
      <c r="I16" s="35">
        <v>2</v>
      </c>
      <c r="J16" s="35">
        <v>0</v>
      </c>
      <c r="K16" s="35">
        <v>0</v>
      </c>
      <c r="L16" s="35">
        <v>0</v>
      </c>
      <c r="M16" s="35">
        <v>0</v>
      </c>
      <c r="N16" s="35">
        <v>1</v>
      </c>
      <c r="O16" s="35">
        <v>5</v>
      </c>
      <c r="P16" s="35">
        <v>1</v>
      </c>
      <c r="Q16" s="35">
        <v>1</v>
      </c>
      <c r="R16" s="35">
        <v>6</v>
      </c>
      <c r="S16" s="35">
        <v>0</v>
      </c>
      <c r="T16" s="35">
        <v>0</v>
      </c>
      <c r="U16" s="35">
        <v>0</v>
      </c>
      <c r="V16" s="35">
        <v>0</v>
      </c>
      <c r="W16" s="35">
        <v>9</v>
      </c>
      <c r="X16" s="35">
        <f t="shared" ref="X16:X21" si="0">SUM(I16:W16)</f>
        <v>25</v>
      </c>
      <c r="Y16" s="35">
        <v>85</v>
      </c>
      <c r="Z16" s="36">
        <f t="shared" ref="Z16:Z21" si="1">(X16*100)/Y16</f>
        <v>29.411764705882351</v>
      </c>
      <c r="AA16" s="37" t="s">
        <v>20</v>
      </c>
    </row>
    <row r="17" spans="1:27" ht="25.5" x14ac:dyDescent="0.2">
      <c r="A17" s="38">
        <v>2</v>
      </c>
      <c r="B17" s="28" t="s">
        <v>149</v>
      </c>
      <c r="C17" s="29" t="s">
        <v>156</v>
      </c>
      <c r="D17" s="29" t="s">
        <v>14</v>
      </c>
      <c r="E17" s="29" t="s">
        <v>18</v>
      </c>
      <c r="F17" s="29" t="s">
        <v>22</v>
      </c>
      <c r="G17" s="29" t="s">
        <v>22</v>
      </c>
      <c r="H17" s="29" t="s">
        <v>95</v>
      </c>
      <c r="I17" s="29">
        <v>2</v>
      </c>
      <c r="J17" s="29">
        <v>1</v>
      </c>
      <c r="K17" s="29">
        <v>3</v>
      </c>
      <c r="L17" s="29">
        <v>0</v>
      </c>
      <c r="M17" s="29">
        <v>0</v>
      </c>
      <c r="N17" s="29">
        <v>2</v>
      </c>
      <c r="O17" s="29">
        <v>7</v>
      </c>
      <c r="P17" s="29">
        <v>1</v>
      </c>
      <c r="Q17" s="29">
        <v>2</v>
      </c>
      <c r="R17" s="29">
        <v>5</v>
      </c>
      <c r="S17" s="29">
        <v>0</v>
      </c>
      <c r="T17" s="29">
        <v>0</v>
      </c>
      <c r="U17" s="29">
        <v>0</v>
      </c>
      <c r="V17" s="29">
        <v>10</v>
      </c>
      <c r="W17" s="29">
        <v>10</v>
      </c>
      <c r="X17" s="29">
        <f t="shared" si="0"/>
        <v>43</v>
      </c>
      <c r="Y17" s="29">
        <v>85</v>
      </c>
      <c r="Z17" s="31">
        <f t="shared" si="1"/>
        <v>50.588235294117645</v>
      </c>
      <c r="AA17" s="39" t="s">
        <v>28</v>
      </c>
    </row>
    <row r="18" spans="1:27" ht="25.5" x14ac:dyDescent="0.2">
      <c r="A18" s="38">
        <v>3</v>
      </c>
      <c r="B18" s="28" t="s">
        <v>150</v>
      </c>
      <c r="C18" s="29" t="s">
        <v>157</v>
      </c>
      <c r="D18" s="29" t="s">
        <v>14</v>
      </c>
      <c r="E18" s="29" t="s">
        <v>18</v>
      </c>
      <c r="F18" s="29" t="s">
        <v>22</v>
      </c>
      <c r="G18" s="29" t="s">
        <v>22</v>
      </c>
      <c r="H18" s="29" t="s">
        <v>95</v>
      </c>
      <c r="I18" s="29">
        <v>2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7</v>
      </c>
      <c r="P18" s="29">
        <v>1</v>
      </c>
      <c r="Q18" s="29">
        <v>2</v>
      </c>
      <c r="R18" s="29">
        <v>4</v>
      </c>
      <c r="S18" s="29">
        <v>0</v>
      </c>
      <c r="T18" s="29">
        <v>2</v>
      </c>
      <c r="U18" s="29">
        <v>0</v>
      </c>
      <c r="V18" s="29">
        <v>0</v>
      </c>
      <c r="W18" s="29">
        <v>9</v>
      </c>
      <c r="X18" s="29">
        <f t="shared" si="0"/>
        <v>28</v>
      </c>
      <c r="Y18" s="29">
        <v>85</v>
      </c>
      <c r="Z18" s="31">
        <f t="shared" si="1"/>
        <v>32.941176470588232</v>
      </c>
      <c r="AA18" s="39" t="s">
        <v>20</v>
      </c>
    </row>
    <row r="19" spans="1:27" ht="25.5" x14ac:dyDescent="0.2">
      <c r="A19" s="38">
        <v>4</v>
      </c>
      <c r="B19" s="28" t="s">
        <v>151</v>
      </c>
      <c r="C19" s="29" t="s">
        <v>158</v>
      </c>
      <c r="D19" s="29" t="s">
        <v>14</v>
      </c>
      <c r="E19" s="29" t="s">
        <v>18</v>
      </c>
      <c r="F19" s="29" t="s">
        <v>22</v>
      </c>
      <c r="G19" s="29" t="s">
        <v>22</v>
      </c>
      <c r="H19" s="29" t="s">
        <v>95</v>
      </c>
      <c r="I19" s="29">
        <v>2</v>
      </c>
      <c r="J19" s="29">
        <v>1</v>
      </c>
      <c r="K19" s="29">
        <v>3</v>
      </c>
      <c r="L19" s="29">
        <v>0</v>
      </c>
      <c r="M19" s="29">
        <v>1</v>
      </c>
      <c r="N19" s="29">
        <v>2</v>
      </c>
      <c r="O19" s="29">
        <v>9</v>
      </c>
      <c r="P19" s="29">
        <v>1</v>
      </c>
      <c r="Q19" s="29">
        <v>2</v>
      </c>
      <c r="R19" s="29">
        <v>4</v>
      </c>
      <c r="S19" s="29">
        <v>1</v>
      </c>
      <c r="T19" s="29">
        <v>0</v>
      </c>
      <c r="U19" s="29">
        <v>0</v>
      </c>
      <c r="V19" s="29">
        <v>3</v>
      </c>
      <c r="W19" s="29">
        <v>10</v>
      </c>
      <c r="X19" s="29">
        <f t="shared" si="0"/>
        <v>39</v>
      </c>
      <c r="Y19" s="29">
        <v>85</v>
      </c>
      <c r="Z19" s="31">
        <f t="shared" si="1"/>
        <v>45.882352941176471</v>
      </c>
      <c r="AA19" s="39" t="s">
        <v>20</v>
      </c>
    </row>
    <row r="20" spans="1:27" ht="25.5" x14ac:dyDescent="0.2">
      <c r="A20" s="38">
        <v>5</v>
      </c>
      <c r="B20" s="28" t="s">
        <v>152</v>
      </c>
      <c r="C20" s="29" t="s">
        <v>159</v>
      </c>
      <c r="D20" s="29" t="s">
        <v>14</v>
      </c>
      <c r="E20" s="29" t="s">
        <v>18</v>
      </c>
      <c r="F20" s="29" t="s">
        <v>22</v>
      </c>
      <c r="G20" s="29" t="s">
        <v>22</v>
      </c>
      <c r="H20" s="29" t="s">
        <v>95</v>
      </c>
      <c r="I20" s="29">
        <v>2</v>
      </c>
      <c r="J20" s="29">
        <v>0</v>
      </c>
      <c r="K20" s="29">
        <v>0</v>
      </c>
      <c r="L20" s="29">
        <v>0</v>
      </c>
      <c r="M20" s="29">
        <v>0</v>
      </c>
      <c r="N20" s="29">
        <v>2</v>
      </c>
      <c r="O20" s="29">
        <v>3</v>
      </c>
      <c r="P20" s="29">
        <v>1</v>
      </c>
      <c r="Q20" s="29">
        <v>0</v>
      </c>
      <c r="R20" s="29">
        <v>11</v>
      </c>
      <c r="S20" s="29">
        <v>0</v>
      </c>
      <c r="T20" s="29">
        <v>3</v>
      </c>
      <c r="U20" s="29">
        <v>3</v>
      </c>
      <c r="V20" s="29">
        <v>0</v>
      </c>
      <c r="W20" s="29">
        <v>3</v>
      </c>
      <c r="X20" s="29">
        <f t="shared" si="0"/>
        <v>28</v>
      </c>
      <c r="Y20" s="29">
        <v>85</v>
      </c>
      <c r="Z20" s="31">
        <f t="shared" si="1"/>
        <v>32.941176470588232</v>
      </c>
      <c r="AA20" s="39" t="s">
        <v>20</v>
      </c>
    </row>
    <row r="21" spans="1:27" ht="25.5" x14ac:dyDescent="0.2">
      <c r="A21" s="38">
        <v>6</v>
      </c>
      <c r="B21" s="28" t="s">
        <v>153</v>
      </c>
      <c r="C21" s="29" t="s">
        <v>43</v>
      </c>
      <c r="D21" s="29" t="s">
        <v>14</v>
      </c>
      <c r="E21" s="29" t="s">
        <v>18</v>
      </c>
      <c r="F21" s="29" t="s">
        <v>161</v>
      </c>
      <c r="G21" s="29" t="s">
        <v>161</v>
      </c>
      <c r="H21" s="29" t="s">
        <v>95</v>
      </c>
      <c r="I21" s="29">
        <v>2</v>
      </c>
      <c r="J21" s="29">
        <v>0</v>
      </c>
      <c r="K21" s="29">
        <v>0</v>
      </c>
      <c r="L21" s="29">
        <v>0</v>
      </c>
      <c r="M21" s="29">
        <v>0</v>
      </c>
      <c r="N21" s="29">
        <v>2</v>
      </c>
      <c r="O21" s="29">
        <v>7</v>
      </c>
      <c r="P21" s="29">
        <v>1</v>
      </c>
      <c r="Q21" s="29">
        <v>3</v>
      </c>
      <c r="R21" s="29">
        <v>5</v>
      </c>
      <c r="S21" s="29">
        <v>0</v>
      </c>
      <c r="T21" s="29">
        <v>0</v>
      </c>
      <c r="U21" s="29">
        <v>1</v>
      </c>
      <c r="V21" s="29">
        <v>0</v>
      </c>
      <c r="W21" s="29">
        <v>9</v>
      </c>
      <c r="X21" s="29">
        <f t="shared" si="0"/>
        <v>30</v>
      </c>
      <c r="Y21" s="29">
        <v>85</v>
      </c>
      <c r="Z21" s="31">
        <f t="shared" si="1"/>
        <v>35.294117647058826</v>
      </c>
      <c r="AA21" s="39" t="s">
        <v>20</v>
      </c>
    </row>
    <row r="22" spans="1:27" ht="26.25" thickBot="1" x14ac:dyDescent="0.25">
      <c r="A22" s="40">
        <v>7</v>
      </c>
      <c r="B22" s="41" t="s">
        <v>154</v>
      </c>
      <c r="C22" s="42" t="s">
        <v>160</v>
      </c>
      <c r="D22" s="42" t="s">
        <v>14</v>
      </c>
      <c r="E22" s="42" t="s">
        <v>18</v>
      </c>
      <c r="F22" s="42" t="s">
        <v>161</v>
      </c>
      <c r="G22" s="42" t="s">
        <v>161</v>
      </c>
      <c r="H22" s="42" t="s">
        <v>95</v>
      </c>
      <c r="I22" s="42">
        <v>2</v>
      </c>
      <c r="J22" s="42">
        <v>1</v>
      </c>
      <c r="K22" s="42">
        <v>0</v>
      </c>
      <c r="L22" s="42">
        <v>0</v>
      </c>
      <c r="M22" s="42">
        <v>1</v>
      </c>
      <c r="N22" s="42">
        <v>1</v>
      </c>
      <c r="O22" s="42">
        <v>0</v>
      </c>
      <c r="P22" s="42">
        <v>0</v>
      </c>
      <c r="Q22" s="42">
        <v>2</v>
      </c>
      <c r="R22" s="42">
        <v>1</v>
      </c>
      <c r="S22" s="42">
        <v>0</v>
      </c>
      <c r="T22" s="42">
        <v>0</v>
      </c>
      <c r="U22" s="42">
        <v>2</v>
      </c>
      <c r="V22" s="42">
        <v>0</v>
      </c>
      <c r="W22" s="42">
        <v>0</v>
      </c>
      <c r="X22" s="42">
        <f>SUM(I22:W22)</f>
        <v>10</v>
      </c>
      <c r="Y22" s="42">
        <v>85</v>
      </c>
      <c r="Z22" s="43">
        <f t="shared" ref="Z22" si="2">(X22*100)/Y22</f>
        <v>11.764705882352942</v>
      </c>
      <c r="AA22" s="44" t="s">
        <v>20</v>
      </c>
    </row>
    <row r="23" spans="1:27" ht="12.75" x14ac:dyDescent="0.2">
      <c r="A23" s="6"/>
      <c r="B23" s="23"/>
      <c r="C23" s="6"/>
      <c r="D23" s="6"/>
      <c r="E23" s="6"/>
      <c r="F23" s="6"/>
      <c r="G23" s="6"/>
      <c r="H23" s="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4"/>
      <c r="Y23" s="14"/>
      <c r="Z23" s="14"/>
      <c r="AA23" s="15"/>
    </row>
    <row r="24" spans="1:27" ht="12.75" x14ac:dyDescent="0.2">
      <c r="A24" s="6"/>
      <c r="B24" s="23"/>
      <c r="C24" s="6"/>
      <c r="D24" s="6"/>
      <c r="E24" s="6"/>
      <c r="F24" s="6"/>
      <c r="G24" s="6"/>
      <c r="H24" s="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4"/>
      <c r="Y24" s="14"/>
      <c r="Z24" s="14"/>
      <c r="AA24" s="15"/>
    </row>
    <row r="25" spans="1:27" ht="12.75" x14ac:dyDescent="0.2">
      <c r="A25" s="6"/>
      <c r="B25" s="23"/>
      <c r="C25" s="6"/>
      <c r="D25" s="6"/>
      <c r="E25" s="6"/>
      <c r="F25" s="6"/>
      <c r="G25" s="6"/>
      <c r="H25" s="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9"/>
      <c r="Y25" s="9"/>
      <c r="Z25" s="9"/>
      <c r="AA25" s="24"/>
    </row>
    <row r="26" spans="1:27" ht="12.75" x14ac:dyDescent="0.2">
      <c r="A26" s="6"/>
      <c r="B26" s="10" t="s">
        <v>8</v>
      </c>
      <c r="C26" s="6"/>
      <c r="D26" s="6"/>
      <c r="E26" s="23" t="s">
        <v>174</v>
      </c>
      <c r="F26" s="6"/>
      <c r="G26" s="6"/>
      <c r="H26" s="30" t="s">
        <v>97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9"/>
      <c r="Y26" s="9"/>
      <c r="Z26" s="9"/>
      <c r="AA26" s="24"/>
    </row>
    <row r="27" spans="1:27" ht="12.75" x14ac:dyDescent="0.2">
      <c r="B27" s="12" t="s">
        <v>9</v>
      </c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x14ac:dyDescent="0.2">
      <c r="B28" s="5"/>
      <c r="C28" s="5"/>
      <c r="D28" s="5"/>
      <c r="E28" s="5" t="s">
        <v>96</v>
      </c>
      <c r="F28" s="5"/>
      <c r="G28" s="5"/>
      <c r="H28" s="30" t="s">
        <v>97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 x14ac:dyDescent="0.2">
      <c r="B29" s="5"/>
      <c r="C29" s="5"/>
      <c r="D29" s="5"/>
      <c r="E29" s="5"/>
      <c r="F29" s="5"/>
      <c r="G29" s="5"/>
      <c r="H29" s="3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 x14ac:dyDescent="0.2">
      <c r="B30" s="5"/>
      <c r="C30" s="5"/>
      <c r="D30" s="5"/>
      <c r="E30" s="5" t="s">
        <v>48</v>
      </c>
      <c r="F30" s="5"/>
      <c r="G30" s="5"/>
      <c r="H30" s="30" t="s">
        <v>97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 x14ac:dyDescent="0.2"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x14ac:dyDescent="0.2">
      <c r="B32" s="5"/>
      <c r="C32" s="5"/>
      <c r="D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2.75" x14ac:dyDescent="0.2">
      <c r="B33" s="5"/>
      <c r="C33" s="5"/>
      <c r="D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2.75" x14ac:dyDescent="0.2"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2.75" x14ac:dyDescent="0.2"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2.75" x14ac:dyDescent="0.2"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ht="12.75" x14ac:dyDescent="0.2"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</sheetData>
  <mergeCells count="12">
    <mergeCell ref="A10:AA10"/>
    <mergeCell ref="A11:AA11"/>
    <mergeCell ref="A12:AA12"/>
    <mergeCell ref="A13:AA13"/>
    <mergeCell ref="I14:R14"/>
    <mergeCell ref="S14:W14"/>
    <mergeCell ref="A9:O9"/>
    <mergeCell ref="A3:AA3"/>
    <mergeCell ref="A5:AA5"/>
    <mergeCell ref="A6:AA6"/>
    <mergeCell ref="A7:AA7"/>
    <mergeCell ref="A8:AA8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K37"/>
  <sheetViews>
    <sheetView tabSelected="1" workbookViewId="0">
      <selection activeCell="A16" sqref="A16:AK22"/>
    </sheetView>
  </sheetViews>
  <sheetFormatPr defaultRowHeight="12" x14ac:dyDescent="0.2"/>
  <cols>
    <col min="1" max="1" width="7.1640625" customWidth="1"/>
    <col min="3" max="3" width="27.5" customWidth="1"/>
    <col min="4" max="4" width="17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33" width="7.6640625" customWidth="1"/>
    <col min="34" max="34" width="13" customWidth="1"/>
    <col min="35" max="35" width="22.5" customWidth="1"/>
    <col min="36" max="36" width="22.1640625" customWidth="1"/>
    <col min="37" max="37" width="17.33203125" customWidth="1"/>
  </cols>
  <sheetData>
    <row r="3" spans="1:37" ht="15" x14ac:dyDescent="0.2">
      <c r="A3" s="47" t="s">
        <v>162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5" x14ac:dyDescent="0.2">
      <c r="A5" s="48" t="s">
        <v>147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ht="15" x14ac:dyDescent="0.2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15" x14ac:dyDescent="0.2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37" ht="15" x14ac:dyDescent="0.2">
      <c r="A8" s="47" t="s">
        <v>175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15" x14ac:dyDescent="0.2">
      <c r="A9" s="47" t="s">
        <v>47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"/>
      <c r="AI9" s="2"/>
      <c r="AJ9" s="2"/>
      <c r="AK9" s="2"/>
    </row>
    <row r="10" spans="1:37" ht="15" x14ac:dyDescent="0.2">
      <c r="A10" s="47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15" thickBot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3.5" thickBot="1" x14ac:dyDescent="0.25">
      <c r="A14" s="3"/>
      <c r="B14" s="3"/>
      <c r="C14" s="3"/>
      <c r="D14" s="4"/>
      <c r="E14" s="3"/>
      <c r="F14" s="3"/>
      <c r="G14" s="3"/>
      <c r="H14" s="3"/>
      <c r="I14" s="51" t="s">
        <v>62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1" t="s">
        <v>63</v>
      </c>
      <c r="AD14" s="54"/>
      <c r="AE14" s="54"/>
      <c r="AF14" s="54"/>
      <c r="AG14" s="55"/>
      <c r="AH14" s="3"/>
      <c r="AI14" s="3"/>
      <c r="AJ14" s="3"/>
      <c r="AK14" s="3"/>
    </row>
    <row r="15" spans="1:37" ht="51.75" thickBot="1" x14ac:dyDescent="0.25">
      <c r="A15" s="13" t="s">
        <v>0</v>
      </c>
      <c r="B15" s="17" t="s">
        <v>1</v>
      </c>
      <c r="C15" s="16" t="s">
        <v>2</v>
      </c>
      <c r="D15" s="20" t="s">
        <v>13</v>
      </c>
      <c r="E15" s="16" t="s">
        <v>3</v>
      </c>
      <c r="F15" s="19" t="s">
        <v>15</v>
      </c>
      <c r="G15" s="19" t="s">
        <v>16</v>
      </c>
      <c r="H15" s="16" t="s">
        <v>4</v>
      </c>
      <c r="I15" s="20" t="s">
        <v>10</v>
      </c>
      <c r="J15" s="20" t="s">
        <v>11</v>
      </c>
      <c r="K15" s="20" t="s">
        <v>23</v>
      </c>
      <c r="L15" s="16" t="s">
        <v>24</v>
      </c>
      <c r="M15" s="16" t="s">
        <v>25</v>
      </c>
      <c r="N15" s="19" t="s">
        <v>27</v>
      </c>
      <c r="O15" s="19" t="s">
        <v>26</v>
      </c>
      <c r="P15" s="19" t="s">
        <v>49</v>
      </c>
      <c r="Q15" s="19" t="s">
        <v>50</v>
      </c>
      <c r="R15" s="19" t="s">
        <v>51</v>
      </c>
      <c r="S15" s="19" t="s">
        <v>52</v>
      </c>
      <c r="T15" s="19" t="s">
        <v>53</v>
      </c>
      <c r="U15" s="19" t="s">
        <v>54</v>
      </c>
      <c r="V15" s="19" t="s">
        <v>55</v>
      </c>
      <c r="W15" s="19" t="s">
        <v>56</v>
      </c>
      <c r="X15" s="19" t="s">
        <v>57</v>
      </c>
      <c r="Y15" s="19" t="s">
        <v>58</v>
      </c>
      <c r="Z15" s="19" t="s">
        <v>59</v>
      </c>
      <c r="AA15" s="19" t="s">
        <v>60</v>
      </c>
      <c r="AB15" s="19" t="s">
        <v>61</v>
      </c>
      <c r="AC15" s="19" t="s">
        <v>10</v>
      </c>
      <c r="AD15" s="19" t="s">
        <v>11</v>
      </c>
      <c r="AE15" s="19" t="s">
        <v>23</v>
      </c>
      <c r="AF15" s="19" t="s">
        <v>24</v>
      </c>
      <c r="AG15" s="19" t="s">
        <v>25</v>
      </c>
      <c r="AH15" s="16" t="s">
        <v>5</v>
      </c>
      <c r="AI15" s="16" t="s">
        <v>6</v>
      </c>
      <c r="AJ15" s="16" t="s">
        <v>7</v>
      </c>
      <c r="AK15" s="13" t="s">
        <v>12</v>
      </c>
    </row>
    <row r="16" spans="1:37" ht="25.5" x14ac:dyDescent="0.2">
      <c r="A16" s="33">
        <v>1</v>
      </c>
      <c r="B16" s="34" t="s">
        <v>163</v>
      </c>
      <c r="C16" s="35" t="s">
        <v>31</v>
      </c>
      <c r="D16" s="35" t="s">
        <v>14</v>
      </c>
      <c r="E16" s="35" t="s">
        <v>18</v>
      </c>
      <c r="F16" s="35" t="s">
        <v>30</v>
      </c>
      <c r="G16" s="35" t="s">
        <v>30</v>
      </c>
      <c r="H16" s="35" t="s">
        <v>95</v>
      </c>
      <c r="I16" s="35">
        <v>1</v>
      </c>
      <c r="J16" s="35">
        <v>1</v>
      </c>
      <c r="K16" s="35">
        <v>0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  <c r="Q16" s="35">
        <v>1</v>
      </c>
      <c r="R16" s="35">
        <v>1</v>
      </c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>
        <v>1</v>
      </c>
      <c r="Y16" s="35">
        <v>1</v>
      </c>
      <c r="Z16" s="35">
        <v>1</v>
      </c>
      <c r="AA16" s="35">
        <v>1</v>
      </c>
      <c r="AB16" s="35">
        <v>1</v>
      </c>
      <c r="AC16" s="35">
        <v>20</v>
      </c>
      <c r="AD16" s="35">
        <v>16</v>
      </c>
      <c r="AE16" s="35">
        <v>15</v>
      </c>
      <c r="AF16" s="35">
        <v>0</v>
      </c>
      <c r="AG16" s="35">
        <v>12</v>
      </c>
      <c r="AH16" s="35">
        <f t="shared" ref="AH16:AH21" si="0">SUM(I16:AG16)</f>
        <v>82</v>
      </c>
      <c r="AI16" s="35">
        <v>100</v>
      </c>
      <c r="AJ16" s="36">
        <f t="shared" ref="AJ16:AJ21" si="1">(AH16*100)/AI16</f>
        <v>82</v>
      </c>
      <c r="AK16" s="37" t="s">
        <v>34</v>
      </c>
    </row>
    <row r="17" spans="1:37" ht="25.5" x14ac:dyDescent="0.2">
      <c r="A17" s="38">
        <v>2</v>
      </c>
      <c r="B17" s="28" t="s">
        <v>164</v>
      </c>
      <c r="C17" s="29" t="s">
        <v>170</v>
      </c>
      <c r="D17" s="29" t="s">
        <v>14</v>
      </c>
      <c r="E17" s="29" t="s">
        <v>18</v>
      </c>
      <c r="F17" s="29" t="s">
        <v>30</v>
      </c>
      <c r="G17" s="29" t="s">
        <v>30</v>
      </c>
      <c r="H17" s="29" t="s">
        <v>95</v>
      </c>
      <c r="I17" s="29">
        <v>1</v>
      </c>
      <c r="J17" s="29">
        <v>1</v>
      </c>
      <c r="K17" s="29">
        <v>0</v>
      </c>
      <c r="L17" s="29">
        <v>1</v>
      </c>
      <c r="M17" s="29">
        <v>1</v>
      </c>
      <c r="N17" s="29">
        <v>0</v>
      </c>
      <c r="O17" s="29">
        <v>1</v>
      </c>
      <c r="P17" s="29">
        <v>0</v>
      </c>
      <c r="Q17" s="29">
        <v>1</v>
      </c>
      <c r="R17" s="29">
        <v>0</v>
      </c>
      <c r="S17" s="29">
        <v>1</v>
      </c>
      <c r="T17" s="29">
        <v>1</v>
      </c>
      <c r="U17" s="29">
        <v>0</v>
      </c>
      <c r="V17" s="29">
        <v>1</v>
      </c>
      <c r="W17" s="29">
        <v>1</v>
      </c>
      <c r="X17" s="29">
        <v>0</v>
      </c>
      <c r="Y17" s="29">
        <v>0</v>
      </c>
      <c r="Z17" s="29">
        <v>1</v>
      </c>
      <c r="AA17" s="29">
        <v>0</v>
      </c>
      <c r="AB17" s="29">
        <v>0</v>
      </c>
      <c r="AC17" s="29">
        <v>1</v>
      </c>
      <c r="AD17" s="29">
        <v>0</v>
      </c>
      <c r="AE17" s="29">
        <v>0</v>
      </c>
      <c r="AF17" s="29">
        <v>0</v>
      </c>
      <c r="AG17" s="29">
        <v>0</v>
      </c>
      <c r="AH17" s="29">
        <f t="shared" si="0"/>
        <v>12</v>
      </c>
      <c r="AI17" s="29">
        <v>100</v>
      </c>
      <c r="AJ17" s="31">
        <f t="shared" si="1"/>
        <v>12</v>
      </c>
      <c r="AK17" s="39" t="s">
        <v>20</v>
      </c>
    </row>
    <row r="18" spans="1:37" ht="25.5" x14ac:dyDescent="0.2">
      <c r="A18" s="38">
        <v>3</v>
      </c>
      <c r="B18" s="28" t="s">
        <v>165</v>
      </c>
      <c r="C18" s="29" t="s">
        <v>171</v>
      </c>
      <c r="D18" s="29" t="s">
        <v>14</v>
      </c>
      <c r="E18" s="29" t="s">
        <v>18</v>
      </c>
      <c r="F18" s="29" t="s">
        <v>30</v>
      </c>
      <c r="G18" s="29" t="s">
        <v>30</v>
      </c>
      <c r="H18" s="29" t="s">
        <v>95</v>
      </c>
      <c r="I18" s="29">
        <v>1</v>
      </c>
      <c r="J18" s="29">
        <v>1</v>
      </c>
      <c r="K18" s="29">
        <v>0</v>
      </c>
      <c r="L18" s="29">
        <v>1</v>
      </c>
      <c r="M18" s="29">
        <v>0</v>
      </c>
      <c r="N18" s="29">
        <v>1</v>
      </c>
      <c r="O18" s="29">
        <v>1</v>
      </c>
      <c r="P18" s="29">
        <v>0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>
        <v>1</v>
      </c>
      <c r="Z18" s="29">
        <v>0</v>
      </c>
      <c r="AA18" s="29">
        <v>1</v>
      </c>
      <c r="AB18" s="29">
        <v>0</v>
      </c>
      <c r="AC18" s="29">
        <v>1</v>
      </c>
      <c r="AD18" s="29">
        <v>0</v>
      </c>
      <c r="AE18" s="29">
        <v>2</v>
      </c>
      <c r="AF18" s="29">
        <v>6</v>
      </c>
      <c r="AG18" s="29">
        <v>11.5</v>
      </c>
      <c r="AH18" s="29">
        <f t="shared" si="0"/>
        <v>35.5</v>
      </c>
      <c r="AI18" s="29">
        <v>100</v>
      </c>
      <c r="AJ18" s="31">
        <f t="shared" si="1"/>
        <v>35.5</v>
      </c>
      <c r="AK18" s="39" t="s">
        <v>20</v>
      </c>
    </row>
    <row r="19" spans="1:37" ht="25.5" x14ac:dyDescent="0.2">
      <c r="A19" s="38">
        <v>4</v>
      </c>
      <c r="B19" s="28" t="s">
        <v>166</v>
      </c>
      <c r="C19" s="29" t="s">
        <v>172</v>
      </c>
      <c r="D19" s="29" t="s">
        <v>14</v>
      </c>
      <c r="E19" s="29" t="s">
        <v>18</v>
      </c>
      <c r="F19" s="29" t="s">
        <v>30</v>
      </c>
      <c r="G19" s="29" t="s">
        <v>30</v>
      </c>
      <c r="H19" s="29" t="s">
        <v>95</v>
      </c>
      <c r="I19" s="29">
        <v>1</v>
      </c>
      <c r="J19" s="29">
        <v>1</v>
      </c>
      <c r="K19" s="29">
        <v>0</v>
      </c>
      <c r="L19" s="29">
        <v>1</v>
      </c>
      <c r="M19" s="29">
        <v>0</v>
      </c>
      <c r="N19" s="29">
        <v>1</v>
      </c>
      <c r="O19" s="29">
        <v>1</v>
      </c>
      <c r="P19" s="29">
        <v>0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  <c r="Y19" s="29">
        <v>1</v>
      </c>
      <c r="Z19" s="29">
        <v>0</v>
      </c>
      <c r="AA19" s="29">
        <v>1</v>
      </c>
      <c r="AB19" s="29">
        <v>0</v>
      </c>
      <c r="AC19" s="29">
        <v>1</v>
      </c>
      <c r="AD19" s="29">
        <v>0</v>
      </c>
      <c r="AE19" s="29">
        <v>1</v>
      </c>
      <c r="AF19" s="29">
        <v>0</v>
      </c>
      <c r="AG19" s="29">
        <v>10.5</v>
      </c>
      <c r="AH19" s="29">
        <f t="shared" si="0"/>
        <v>27.5</v>
      </c>
      <c r="AI19" s="29">
        <v>100</v>
      </c>
      <c r="AJ19" s="31">
        <f t="shared" si="1"/>
        <v>27.5</v>
      </c>
      <c r="AK19" s="39" t="s">
        <v>20</v>
      </c>
    </row>
    <row r="20" spans="1:37" ht="25.5" x14ac:dyDescent="0.2">
      <c r="A20" s="38">
        <v>5</v>
      </c>
      <c r="B20" s="28" t="s">
        <v>167</v>
      </c>
      <c r="C20" s="29" t="s">
        <v>173</v>
      </c>
      <c r="D20" s="29" t="s">
        <v>14</v>
      </c>
      <c r="E20" s="29" t="s">
        <v>18</v>
      </c>
      <c r="F20" s="29" t="s">
        <v>30</v>
      </c>
      <c r="G20" s="29" t="s">
        <v>30</v>
      </c>
      <c r="H20" s="29" t="s">
        <v>95</v>
      </c>
      <c r="I20" s="29">
        <v>0</v>
      </c>
      <c r="J20" s="29">
        <v>1</v>
      </c>
      <c r="K20" s="29">
        <v>1</v>
      </c>
      <c r="L20" s="29">
        <v>0</v>
      </c>
      <c r="M20" s="29">
        <v>0</v>
      </c>
      <c r="N20" s="29">
        <v>1</v>
      </c>
      <c r="O20" s="29">
        <v>1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20</v>
      </c>
      <c r="AD20" s="29">
        <v>8</v>
      </c>
      <c r="AE20" s="29">
        <v>0</v>
      </c>
      <c r="AF20" s="29">
        <v>0</v>
      </c>
      <c r="AG20" s="29">
        <v>0</v>
      </c>
      <c r="AH20" s="29">
        <f t="shared" si="0"/>
        <v>32</v>
      </c>
      <c r="AI20" s="29">
        <v>100</v>
      </c>
      <c r="AJ20" s="31">
        <f t="shared" si="1"/>
        <v>32</v>
      </c>
      <c r="AK20" s="39" t="s">
        <v>20</v>
      </c>
    </row>
    <row r="21" spans="1:37" ht="25.5" x14ac:dyDescent="0.2">
      <c r="A21" s="38">
        <v>6</v>
      </c>
      <c r="B21" s="28" t="s">
        <v>168</v>
      </c>
      <c r="C21" s="29" t="s">
        <v>32</v>
      </c>
      <c r="D21" s="29" t="s">
        <v>14</v>
      </c>
      <c r="E21" s="29" t="s">
        <v>18</v>
      </c>
      <c r="F21" s="29" t="s">
        <v>30</v>
      </c>
      <c r="G21" s="29" t="s">
        <v>30</v>
      </c>
      <c r="H21" s="29" t="s">
        <v>95</v>
      </c>
      <c r="I21" s="29">
        <v>1</v>
      </c>
      <c r="J21" s="29">
        <v>1</v>
      </c>
      <c r="K21" s="29">
        <v>0</v>
      </c>
      <c r="L21" s="29">
        <v>1</v>
      </c>
      <c r="M21" s="29">
        <v>0</v>
      </c>
      <c r="N21" s="29">
        <v>1</v>
      </c>
      <c r="O21" s="29">
        <v>1</v>
      </c>
      <c r="P21" s="29">
        <v>0</v>
      </c>
      <c r="Q21" s="29">
        <v>1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B21" s="29">
        <v>0</v>
      </c>
      <c r="AC21" s="29">
        <v>1</v>
      </c>
      <c r="AD21" s="29">
        <v>0</v>
      </c>
      <c r="AE21" s="29">
        <v>2</v>
      </c>
      <c r="AF21" s="29">
        <v>6</v>
      </c>
      <c r="AG21" s="29">
        <v>12</v>
      </c>
      <c r="AH21" s="29">
        <f t="shared" si="0"/>
        <v>37</v>
      </c>
      <c r="AI21" s="29">
        <v>100</v>
      </c>
      <c r="AJ21" s="31">
        <f t="shared" si="1"/>
        <v>37</v>
      </c>
      <c r="AK21" s="39" t="s">
        <v>20</v>
      </c>
    </row>
    <row r="22" spans="1:37" ht="26.25" thickBot="1" x14ac:dyDescent="0.25">
      <c r="A22" s="40">
        <v>7</v>
      </c>
      <c r="B22" s="41" t="s">
        <v>169</v>
      </c>
      <c r="C22" s="42" t="s">
        <v>33</v>
      </c>
      <c r="D22" s="42" t="s">
        <v>14</v>
      </c>
      <c r="E22" s="42" t="s">
        <v>18</v>
      </c>
      <c r="F22" s="42" t="s">
        <v>30</v>
      </c>
      <c r="G22" s="42" t="s">
        <v>30</v>
      </c>
      <c r="H22" s="42" t="s">
        <v>95</v>
      </c>
      <c r="I22" s="42">
        <v>1</v>
      </c>
      <c r="J22" s="42">
        <v>1</v>
      </c>
      <c r="K22" s="42">
        <v>0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1</v>
      </c>
      <c r="W22" s="42">
        <v>1</v>
      </c>
      <c r="X22" s="42">
        <v>1</v>
      </c>
      <c r="Y22" s="42">
        <v>1</v>
      </c>
      <c r="Z22" s="42">
        <v>1</v>
      </c>
      <c r="AA22" s="42">
        <v>1</v>
      </c>
      <c r="AB22" s="42">
        <v>1</v>
      </c>
      <c r="AC22" s="42">
        <v>20</v>
      </c>
      <c r="AD22" s="42">
        <v>0</v>
      </c>
      <c r="AE22" s="42">
        <v>15</v>
      </c>
      <c r="AF22" s="42">
        <v>0</v>
      </c>
      <c r="AG22" s="42">
        <v>11.5</v>
      </c>
      <c r="AH22" s="42">
        <f>SUM(I22:AG22)</f>
        <v>65.5</v>
      </c>
      <c r="AI22" s="42">
        <v>100</v>
      </c>
      <c r="AJ22" s="43">
        <f t="shared" ref="AJ22" si="2">(AH22*100)/AI22</f>
        <v>65.5</v>
      </c>
      <c r="AK22" s="44" t="s">
        <v>28</v>
      </c>
    </row>
    <row r="23" spans="1:37" ht="12.75" x14ac:dyDescent="0.2">
      <c r="A23" s="6"/>
      <c r="B23" s="23"/>
      <c r="C23" s="6"/>
      <c r="D23" s="6"/>
      <c r="E23" s="6"/>
      <c r="F23" s="6"/>
      <c r="G23" s="6"/>
      <c r="H23" s="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4"/>
      <c r="AI23" s="14"/>
      <c r="AJ23" s="14"/>
      <c r="AK23" s="15"/>
    </row>
    <row r="24" spans="1:37" ht="12.75" x14ac:dyDescent="0.2">
      <c r="A24" s="6"/>
      <c r="B24" s="23"/>
      <c r="C24" s="6"/>
      <c r="D24" s="6"/>
      <c r="E24" s="6"/>
      <c r="F24" s="6"/>
      <c r="G24" s="6"/>
      <c r="H24" s="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4"/>
      <c r="AI24" s="14"/>
      <c r="AJ24" s="14"/>
      <c r="AK24" s="15"/>
    </row>
    <row r="25" spans="1:37" ht="12.75" x14ac:dyDescent="0.2">
      <c r="A25" s="6"/>
      <c r="B25" s="23"/>
      <c r="C25" s="6"/>
      <c r="D25" s="6"/>
      <c r="E25" s="6"/>
      <c r="F25" s="6"/>
      <c r="G25" s="6"/>
      <c r="H25" s="6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9"/>
      <c r="AI25" s="9"/>
      <c r="AJ25" s="9"/>
      <c r="AK25" s="24"/>
    </row>
    <row r="26" spans="1:37" ht="12.75" x14ac:dyDescent="0.2">
      <c r="A26" s="6"/>
      <c r="B26" s="10" t="s">
        <v>8</v>
      </c>
      <c r="C26" s="6"/>
      <c r="D26" s="6"/>
      <c r="E26" s="23" t="s">
        <v>174</v>
      </c>
      <c r="F26" s="6"/>
      <c r="G26" s="6"/>
      <c r="H26" s="30" t="s">
        <v>97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9"/>
      <c r="AI26" s="9"/>
      <c r="AJ26" s="9"/>
      <c r="AK26" s="24"/>
    </row>
    <row r="27" spans="1:37" ht="12.75" x14ac:dyDescent="0.2">
      <c r="B27" s="12" t="s">
        <v>9</v>
      </c>
      <c r="C27" s="1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2.75" x14ac:dyDescent="0.2">
      <c r="B28" s="5"/>
      <c r="C28" s="5"/>
      <c r="D28" s="5"/>
      <c r="E28" s="5" t="s">
        <v>96</v>
      </c>
      <c r="F28" s="5"/>
      <c r="G28" s="5"/>
      <c r="H28" s="30" t="s">
        <v>97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 x14ac:dyDescent="0.2">
      <c r="B29" s="5"/>
      <c r="C29" s="5"/>
      <c r="D29" s="5"/>
      <c r="E29" s="5"/>
      <c r="F29" s="5"/>
      <c r="G29" s="5"/>
      <c r="H29" s="3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 x14ac:dyDescent="0.2">
      <c r="B30" s="5"/>
      <c r="C30" s="5"/>
      <c r="D30" s="5"/>
      <c r="E30" s="5" t="s">
        <v>48</v>
      </c>
      <c r="F30" s="5"/>
      <c r="G30" s="5"/>
      <c r="H30" s="30" t="s">
        <v>97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 x14ac:dyDescent="0.2"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 x14ac:dyDescent="0.2">
      <c r="B32" s="5"/>
      <c r="C32" s="5"/>
      <c r="D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2:37" ht="12.75" x14ac:dyDescent="0.2">
      <c r="B33" s="5"/>
      <c r="C33" s="5"/>
      <c r="D33" s="5"/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ht="12.75" x14ac:dyDescent="0.2"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ht="12.75" x14ac:dyDescent="0.2"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ht="12.75" x14ac:dyDescent="0.2"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ht="12.75" x14ac:dyDescent="0.2"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</sheetData>
  <mergeCells count="12">
    <mergeCell ref="A10:AK10"/>
    <mergeCell ref="A11:AK11"/>
    <mergeCell ref="A12:AK12"/>
    <mergeCell ref="A13:AK13"/>
    <mergeCell ref="I14:AB14"/>
    <mergeCell ref="AC14:AG14"/>
    <mergeCell ref="A9:O9"/>
    <mergeCell ref="A3:AK3"/>
    <mergeCell ref="A5:AK5"/>
    <mergeCell ref="A6:AK6"/>
    <mergeCell ref="A7:AK7"/>
    <mergeCell ref="A8:AK8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sosh33-zam</cp:lastModifiedBy>
  <cp:lastPrinted>2021-10-14T08:09:38Z</cp:lastPrinted>
  <dcterms:created xsi:type="dcterms:W3CDTF">2017-09-13T09:18:13Z</dcterms:created>
  <dcterms:modified xsi:type="dcterms:W3CDTF">2021-10-14T08:09:56Z</dcterms:modified>
</cp:coreProperties>
</file>