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3" i="1"/>
  <c r="A23"/>
  <c r="L22"/>
  <c r="J22"/>
  <c r="I22"/>
  <c r="H22"/>
  <c r="G22"/>
  <c r="F22"/>
  <c r="B13"/>
  <c r="A13"/>
  <c r="L12"/>
  <c r="L23" s="1"/>
  <c r="J12"/>
  <c r="J23" s="1"/>
  <c r="I12"/>
  <c r="I23" s="1"/>
  <c r="H12"/>
  <c r="H23" s="1"/>
  <c r="G12"/>
  <c r="G23" s="1"/>
  <c r="F12"/>
  <c r="F23" s="1"/>
</calcChain>
</file>

<file path=xl/sharedStrings.xml><?xml version="1.0" encoding="utf-8"?>
<sst xmlns="http://schemas.openxmlformats.org/spreadsheetml/2006/main" count="56" uniqueCount="55">
  <si>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</si>
  <si>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</si>
  <si>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</si>
  <si>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</si>
  <si>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</si>
  <si>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</si>
  <si>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</si>
  <si>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Утвердил:</t>
  </si>
  <si>
    <t>должность</t>
  </si>
  <si>
    <t>Директор ООО "КП "Кулинар"</t>
  </si>
  <si>
    <t>фамилия</t>
  </si>
  <si>
    <t>Бенда Л.М.</t>
  </si>
  <si>
    <t>Возрастная категория</t>
  </si>
  <si>
    <t>12 лет и старше</t>
  </si>
  <si>
    <t>дата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</si>
  <si>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</si>
  <si>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</si>
  <si>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</si>
  <si>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</si>
  <si>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</si>
  <si>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</si>
  <si>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СОШ33</t>
  </si>
  <si>
    <t>Завтрак</t>
  </si>
  <si>
    <t>гор.блюдо</t>
  </si>
  <si>
    <t>Каша молочная гречневая с маслом</t>
  </si>
  <si>
    <t>302*</t>
  </si>
  <si>
    <t>Масло сливочное порциями</t>
  </si>
  <si>
    <t>96*</t>
  </si>
  <si>
    <t>гор.напиток</t>
  </si>
  <si>
    <t>Чай с лимоном</t>
  </si>
  <si>
    <t>686*</t>
  </si>
  <si>
    <t>хлеб</t>
  </si>
  <si>
    <t>Хлеб пшеничный</t>
  </si>
  <si>
    <t>фрукты</t>
  </si>
  <si>
    <t>итого</t>
  </si>
  <si>
    <t>Обед</t>
  </si>
  <si>
    <t>закуска</t>
  </si>
  <si>
    <t>Винегрет овощной</t>
  </si>
  <si>
    <t>71*</t>
  </si>
  <si>
    <t>1 блюдо</t>
  </si>
  <si>
    <t>Суп картофельный с макаронными изделиями с мясом птицы</t>
  </si>
  <si>
    <t>140*</t>
  </si>
  <si>
    <t>2 блюдо</t>
  </si>
  <si>
    <t>Фрикадельки "Наполи"</t>
  </si>
  <si>
    <t>549****</t>
  </si>
  <si>
    <t>гарнир</t>
  </si>
  <si>
    <t>Рис отварной</t>
  </si>
  <si>
    <t>511*</t>
  </si>
  <si>
    <t>напиток</t>
  </si>
  <si>
    <t>Компот из плодов или ягод сушенных</t>
  </si>
  <si>
    <t>638*</t>
  </si>
  <si>
    <t>хлеб бел.</t>
  </si>
  <si>
    <t>хлеб черн.</t>
  </si>
  <si>
    <t>Хлеб ржаной</t>
  </si>
  <si>
    <t>Итого за день: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</si>
</sst>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indexed="8"/>
      <name val="Copperplate Gothic Light"/>
      <family val="2"/>
      <charset val="204"/>
    </font>
    <font>
      <sz val="10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left"/>
    </xf>
    <xf numFmtId="0" fontId="7" fillId="0" borderId="1" xfId="0" applyFont="1" applyBorder="1" applyAlignment="1" applyProtection="1">
      <alignment horizontal="left"/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7" fillId="0" borderId="9" xfId="0" applyFont="1" applyBorder="1" applyAlignment="1" applyProtection="1">
      <alignment horizontal="left" wrapText="1"/>
      <protection locked="0"/>
    </xf>
    <xf numFmtId="0" fontId="8" fillId="0" borderId="10" xfId="0" applyFont="1" applyBorder="1" applyAlignment="1" applyProtection="1">
      <alignment horizontal="center"/>
      <protection locked="0"/>
    </xf>
    <xf numFmtId="0" fontId="8" fillId="0" borderId="11" xfId="0" applyFont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4" xfId="0" applyBorder="1"/>
    <xf numFmtId="2" fontId="8" fillId="0" borderId="10" xfId="0" applyNumberFormat="1" applyFont="1" applyBorder="1" applyAlignment="1" applyProtection="1">
      <alignment horizontal="center"/>
      <protection locked="0"/>
    </xf>
    <xf numFmtId="0" fontId="8" fillId="0" borderId="11" xfId="0" applyFont="1" applyBorder="1" applyAlignment="1" applyProtection="1">
      <alignment horizontal="center" wrapText="1"/>
      <protection locked="0"/>
    </xf>
    <xf numFmtId="0" fontId="7" fillId="0" borderId="9" xfId="0" applyFont="1" applyBorder="1" applyAlignment="1" applyProtection="1">
      <alignment horizontal="left"/>
      <protection locked="0"/>
    </xf>
    <xf numFmtId="0" fontId="8" fillId="0" borderId="15" xfId="0" applyFont="1" applyBorder="1" applyAlignment="1" applyProtection="1">
      <alignment horizontal="center"/>
      <protection locked="0"/>
    </xf>
    <xf numFmtId="1" fontId="8" fillId="0" borderId="16" xfId="0" applyNumberFormat="1" applyFont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7" fillId="0" borderId="10" xfId="0" applyFont="1" applyBorder="1" applyAlignment="1" applyProtection="1">
      <alignment horizontal="left"/>
      <protection locked="0"/>
    </xf>
    <xf numFmtId="1" fontId="8" fillId="0" borderId="11" xfId="0" applyNumberFormat="1" applyFont="1" applyBorder="1" applyAlignment="1" applyProtection="1">
      <alignment horizontal="center"/>
      <protection locked="0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20" xfId="0" applyBorder="1"/>
    <xf numFmtId="0" fontId="10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0" fillId="0" borderId="22" xfId="0" applyBorder="1"/>
    <xf numFmtId="0" fontId="7" fillId="0" borderId="10" xfId="0" applyFont="1" applyBorder="1" applyAlignment="1" applyProtection="1">
      <alignment horizontal="left" wrapText="1"/>
      <protection locked="0"/>
    </xf>
    <xf numFmtId="0" fontId="8" fillId="0" borderId="23" xfId="0" applyFont="1" applyBorder="1" applyAlignment="1" applyProtection="1">
      <alignment horizontal="center"/>
      <protection locked="0"/>
    </xf>
    <xf numFmtId="0" fontId="8" fillId="0" borderId="24" xfId="0" applyFont="1" applyBorder="1" applyAlignment="1" applyProtection="1">
      <alignment horizontal="center"/>
      <protection locked="0"/>
    </xf>
    <xf numFmtId="0" fontId="7" fillId="0" borderId="15" xfId="0" applyFont="1" applyBorder="1" applyAlignment="1" applyProtection="1">
      <alignment horizontal="left"/>
      <protection locked="0"/>
    </xf>
    <xf numFmtId="0" fontId="1" fillId="3" borderId="25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1" fillId="3" borderId="26" xfId="0" applyFont="1" applyFill="1" applyBorder="1" applyAlignment="1">
      <alignment vertical="top" wrapText="1"/>
    </xf>
    <xf numFmtId="0" fontId="1" fillId="3" borderId="26" xfId="0" applyFont="1" applyFill="1" applyBorder="1" applyAlignment="1">
      <alignment horizontal="center" vertical="top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1" fillId="3" borderId="27" xfId="0" applyFont="1" applyFill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center" vertical="center" wrapText="1"/>
    </xf>
    <xf numFmtId="0" fontId="8" fillId="0" borderId="32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3"/>
  <sheetViews>
    <sheetView showGridLines="0" tabSelected="1" workbookViewId="0">
      <selection activeCell="L21" sqref="L21"/>
    </sheetView>
  </sheetViews>
  <sheetFormatPr defaultRowHeight="15"/>
  <cols>
    <col min="1" max="1" width="8.5703125" customWidth="1"/>
    <col min="2" max="2" width="7.7109375" customWidth="1"/>
    <col min="3" max="3" width="8" customWidth="1"/>
    <col min="4" max="4" width="14.5703125" customWidth="1"/>
    <col min="5" max="5" width="35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9.5703125" customWidth="1"/>
    <col min="12" max="12" width="12.42578125" customWidth="1"/>
  </cols>
  <sheetData>
    <row r="1" spans="1:12">
      <c r="A1" s="5" t="s">
        <v>0</v>
      </c>
      <c r="B1" s="6"/>
      <c r="C1" s="56" t="s">
        <v>21</v>
      </c>
      <c r="D1" s="57"/>
      <c r="E1" s="58"/>
      <c r="F1" s="7" t="s">
        <v>7</v>
      </c>
      <c r="G1" s="6" t="s">
        <v>8</v>
      </c>
      <c r="H1" s="59" t="s">
        <v>9</v>
      </c>
      <c r="I1" s="59"/>
      <c r="J1" s="59"/>
      <c r="K1" s="59"/>
      <c r="L1" s="6"/>
    </row>
    <row r="2" spans="1:12" ht="12" customHeight="1">
      <c r="A2" s="8"/>
      <c r="B2" s="6"/>
      <c r="C2" s="6"/>
      <c r="D2" s="5"/>
      <c r="E2" s="6"/>
      <c r="F2" s="6"/>
      <c r="G2" s="6" t="s">
        <v>10</v>
      </c>
      <c r="H2" s="59" t="s">
        <v>11</v>
      </c>
      <c r="I2" s="59"/>
      <c r="J2" s="59"/>
      <c r="K2" s="59"/>
      <c r="L2" s="6"/>
    </row>
    <row r="3" spans="1:12" ht="15.75" thickBot="1">
      <c r="A3" s="9" t="s">
        <v>12</v>
      </c>
      <c r="B3" s="6"/>
      <c r="C3" s="6"/>
      <c r="D3" s="10"/>
      <c r="E3" s="11" t="s">
        <v>13</v>
      </c>
      <c r="F3" s="6"/>
      <c r="G3" s="6" t="s">
        <v>14</v>
      </c>
      <c r="H3" s="12">
        <v>6</v>
      </c>
      <c r="I3" s="12">
        <v>11</v>
      </c>
      <c r="J3" s="12">
        <v>2026</v>
      </c>
      <c r="K3" s="13"/>
      <c r="L3" s="6"/>
    </row>
    <row r="4" spans="1:12" ht="43.5" customHeight="1" thickBot="1">
      <c r="A4" s="52" t="s">
        <v>15</v>
      </c>
      <c r="B4" s="53" t="s">
        <v>16</v>
      </c>
      <c r="C4" s="54" t="s">
        <v>1</v>
      </c>
      <c r="D4" s="54" t="s">
        <v>17</v>
      </c>
      <c r="E4" s="54" t="s">
        <v>18</v>
      </c>
      <c r="F4" s="54" t="s">
        <v>19</v>
      </c>
      <c r="G4" s="54" t="s">
        <v>4</v>
      </c>
      <c r="H4" s="54" t="s">
        <v>5</v>
      </c>
      <c r="I4" s="54" t="s">
        <v>6</v>
      </c>
      <c r="J4" s="54" t="s">
        <v>3</v>
      </c>
      <c r="K4" s="55" t="s">
        <v>20</v>
      </c>
      <c r="L4" s="54" t="s">
        <v>2</v>
      </c>
    </row>
    <row r="5" spans="1:12">
      <c r="A5" s="15">
        <v>2</v>
      </c>
      <c r="B5" s="16">
        <v>5</v>
      </c>
      <c r="C5" s="17" t="s">
        <v>22</v>
      </c>
      <c r="D5" s="18" t="s">
        <v>23</v>
      </c>
      <c r="E5" s="19" t="s">
        <v>24</v>
      </c>
      <c r="F5" s="20">
        <v>290</v>
      </c>
      <c r="G5" s="20">
        <v>13.27</v>
      </c>
      <c r="H5" s="20">
        <v>16.52</v>
      </c>
      <c r="I5" s="20">
        <v>42.88</v>
      </c>
      <c r="J5" s="21">
        <v>373</v>
      </c>
      <c r="K5" s="62" t="s">
        <v>25</v>
      </c>
      <c r="L5" s="22">
        <v>35.590000000000003</v>
      </c>
    </row>
    <row r="6" spans="1:12" ht="20.25" customHeight="1">
      <c r="A6" s="23"/>
      <c r="B6" s="24"/>
      <c r="C6" s="25"/>
      <c r="D6" s="4"/>
      <c r="E6" s="19" t="s">
        <v>26</v>
      </c>
      <c r="F6" s="20">
        <v>10</v>
      </c>
      <c r="G6" s="26">
        <v>0.05</v>
      </c>
      <c r="H6" s="26">
        <v>7.25</v>
      </c>
      <c r="I6" s="26">
        <v>0.08</v>
      </c>
      <c r="J6" s="33">
        <v>66</v>
      </c>
      <c r="K6" s="21" t="s">
        <v>27</v>
      </c>
      <c r="L6" s="1">
        <v>14.28</v>
      </c>
    </row>
    <row r="7" spans="1:12" ht="14.25" customHeight="1">
      <c r="A7" s="23"/>
      <c r="B7" s="24"/>
      <c r="C7" s="25"/>
      <c r="D7" s="2" t="s">
        <v>28</v>
      </c>
      <c r="E7" s="19" t="s">
        <v>29</v>
      </c>
      <c r="F7" s="20">
        <v>200</v>
      </c>
      <c r="G7" s="26">
        <v>0.26</v>
      </c>
      <c r="H7" s="26">
        <v>0.06</v>
      </c>
      <c r="I7" s="26">
        <v>15.22</v>
      </c>
      <c r="J7" s="33">
        <v>59</v>
      </c>
      <c r="K7" s="21" t="s">
        <v>30</v>
      </c>
      <c r="L7" s="1">
        <v>5.33</v>
      </c>
    </row>
    <row r="8" spans="1:12" ht="21.75" customHeight="1">
      <c r="A8" s="23"/>
      <c r="B8" s="24"/>
      <c r="C8" s="25"/>
      <c r="D8" s="2" t="s">
        <v>31</v>
      </c>
      <c r="E8" s="28" t="s">
        <v>32</v>
      </c>
      <c r="F8" s="20">
        <v>50</v>
      </c>
      <c r="G8" s="26">
        <v>3.95</v>
      </c>
      <c r="H8" s="26">
        <v>0.5</v>
      </c>
      <c r="I8" s="26">
        <v>24</v>
      </c>
      <c r="J8" s="33">
        <v>117</v>
      </c>
      <c r="K8" s="31"/>
      <c r="L8" s="1">
        <v>5.8</v>
      </c>
    </row>
    <row r="9" spans="1:12">
      <c r="A9" s="23"/>
      <c r="B9" s="24"/>
      <c r="C9" s="25"/>
      <c r="D9" s="2" t="s">
        <v>33</v>
      </c>
      <c r="E9" s="3"/>
      <c r="F9" s="1"/>
      <c r="G9" s="1"/>
      <c r="H9" s="1"/>
      <c r="I9" s="1"/>
      <c r="J9" s="1"/>
      <c r="K9" s="31"/>
      <c r="L9" s="1"/>
    </row>
    <row r="10" spans="1:12">
      <c r="A10" s="23"/>
      <c r="B10" s="24"/>
      <c r="C10" s="25"/>
      <c r="D10" s="4"/>
      <c r="E10" s="19"/>
      <c r="F10" s="20"/>
      <c r="G10" s="20"/>
      <c r="H10" s="20"/>
      <c r="I10" s="20"/>
      <c r="J10" s="33"/>
      <c r="K10" s="27"/>
      <c r="L10" s="1"/>
    </row>
    <row r="11" spans="1:12">
      <c r="A11" s="23"/>
      <c r="B11" s="24"/>
      <c r="C11" s="25"/>
      <c r="D11" s="4"/>
      <c r="E11" s="3"/>
      <c r="F11" s="1"/>
      <c r="G11" s="1"/>
      <c r="H11" s="1"/>
      <c r="I11" s="1"/>
      <c r="J11" s="1"/>
      <c r="K11" s="31"/>
      <c r="L11" s="1"/>
    </row>
    <row r="12" spans="1:12" ht="31.5" customHeight="1">
      <c r="A12" s="34"/>
      <c r="B12" s="35"/>
      <c r="C12" s="36"/>
      <c r="D12" s="37" t="s">
        <v>34</v>
      </c>
      <c r="E12" s="38"/>
      <c r="F12" s="39">
        <f>SUM(F5:F11)</f>
        <v>550</v>
      </c>
      <c r="G12" s="39">
        <f t="shared" ref="G12:J12" si="0">SUM(G5:G11)</f>
        <v>17.53</v>
      </c>
      <c r="H12" s="39">
        <f t="shared" si="0"/>
        <v>24.33</v>
      </c>
      <c r="I12" s="39">
        <f t="shared" si="0"/>
        <v>82.18</v>
      </c>
      <c r="J12" s="39">
        <f t="shared" si="0"/>
        <v>615</v>
      </c>
      <c r="K12" s="40"/>
      <c r="L12" s="39">
        <f t="shared" ref="L12" si="1">SUM(L5:L11)</f>
        <v>61</v>
      </c>
    </row>
    <row r="13" spans="1:12" ht="18" customHeight="1">
      <c r="A13" s="41">
        <f>A5</f>
        <v>2</v>
      </c>
      <c r="B13" s="42">
        <f>B5</f>
        <v>5</v>
      </c>
      <c r="C13" s="43" t="s">
        <v>35</v>
      </c>
      <c r="D13" s="2" t="s">
        <v>36</v>
      </c>
      <c r="E13" s="14" t="s">
        <v>37</v>
      </c>
      <c r="F13" s="20">
        <v>100</v>
      </c>
      <c r="G13" s="20">
        <v>1.4</v>
      </c>
      <c r="H13" s="20">
        <v>10.1</v>
      </c>
      <c r="I13" s="20">
        <v>6.8</v>
      </c>
      <c r="J13" s="21">
        <v>124</v>
      </c>
      <c r="K13" s="21" t="s">
        <v>38</v>
      </c>
      <c r="L13" s="1">
        <v>13.76</v>
      </c>
    </row>
    <row r="14" spans="1:12" ht="29.25" customHeight="1">
      <c r="A14" s="23"/>
      <c r="B14" s="24"/>
      <c r="C14" s="25"/>
      <c r="D14" s="2" t="s">
        <v>39</v>
      </c>
      <c r="E14" s="19" t="s">
        <v>40</v>
      </c>
      <c r="F14" s="20">
        <v>255</v>
      </c>
      <c r="G14" s="20">
        <v>4.0999999999999996</v>
      </c>
      <c r="H14" s="20">
        <v>7.61</v>
      </c>
      <c r="I14" s="20">
        <v>13.9</v>
      </c>
      <c r="J14" s="33">
        <v>151</v>
      </c>
      <c r="K14" s="21" t="s">
        <v>41</v>
      </c>
      <c r="L14" s="1">
        <v>17.920000000000002</v>
      </c>
    </row>
    <row r="15" spans="1:12" ht="19.5" customHeight="1">
      <c r="A15" s="23"/>
      <c r="B15" s="24"/>
      <c r="C15" s="25"/>
      <c r="D15" s="2" t="s">
        <v>42</v>
      </c>
      <c r="E15" s="19" t="s">
        <v>43</v>
      </c>
      <c r="F15" s="20">
        <v>100</v>
      </c>
      <c r="G15" s="20">
        <v>9.82</v>
      </c>
      <c r="H15" s="20">
        <v>11.21</v>
      </c>
      <c r="I15" s="20">
        <v>10.83</v>
      </c>
      <c r="J15" s="33">
        <v>185</v>
      </c>
      <c r="K15" s="21" t="s">
        <v>44</v>
      </c>
      <c r="L15" s="1">
        <v>57.57</v>
      </c>
    </row>
    <row r="16" spans="1:12">
      <c r="A16" s="23"/>
      <c r="B16" s="24"/>
      <c r="C16" s="25"/>
      <c r="D16" s="2" t="s">
        <v>45</v>
      </c>
      <c r="E16" s="44" t="s">
        <v>46</v>
      </c>
      <c r="F16" s="45">
        <v>180</v>
      </c>
      <c r="G16" s="45">
        <v>4.58</v>
      </c>
      <c r="H16" s="45">
        <v>7.33</v>
      </c>
      <c r="I16" s="45">
        <v>26.33</v>
      </c>
      <c r="J16" s="46">
        <v>275</v>
      </c>
      <c r="K16" s="46" t="s">
        <v>47</v>
      </c>
      <c r="L16" s="1">
        <v>15.83</v>
      </c>
    </row>
    <row r="17" spans="1:12">
      <c r="A17" s="23"/>
      <c r="B17" s="24"/>
      <c r="C17" s="25"/>
      <c r="D17" s="2" t="s">
        <v>48</v>
      </c>
      <c r="E17" s="19" t="s">
        <v>49</v>
      </c>
      <c r="F17" s="20">
        <v>200</v>
      </c>
      <c r="G17" s="20">
        <v>1.04</v>
      </c>
      <c r="H17" s="20">
        <v>0</v>
      </c>
      <c r="I17" s="20">
        <v>31</v>
      </c>
      <c r="J17" s="33">
        <v>123</v>
      </c>
      <c r="K17" s="21" t="s">
        <v>50</v>
      </c>
      <c r="L17" s="1">
        <v>12.6</v>
      </c>
    </row>
    <row r="18" spans="1:12">
      <c r="A18" s="23"/>
      <c r="B18" s="24"/>
      <c r="C18" s="25"/>
      <c r="D18" s="2" t="s">
        <v>51</v>
      </c>
      <c r="E18" s="3"/>
      <c r="F18" s="1"/>
      <c r="G18" s="1"/>
      <c r="H18" s="1"/>
      <c r="I18" s="1"/>
      <c r="J18" s="1"/>
      <c r="K18" s="31"/>
      <c r="L18" s="1"/>
    </row>
    <row r="19" spans="1:12">
      <c r="A19" s="23"/>
      <c r="B19" s="24"/>
      <c r="C19" s="25"/>
      <c r="D19" s="2" t="s">
        <v>52</v>
      </c>
      <c r="E19" s="47" t="s">
        <v>53</v>
      </c>
      <c r="F19" s="29">
        <v>60</v>
      </c>
      <c r="G19" s="29">
        <v>2.82</v>
      </c>
      <c r="H19" s="29">
        <v>0.6</v>
      </c>
      <c r="I19" s="29">
        <v>24.6</v>
      </c>
      <c r="J19" s="30">
        <v>126</v>
      </c>
      <c r="K19" s="31"/>
      <c r="L19" s="1">
        <v>4.32</v>
      </c>
    </row>
    <row r="20" spans="1:12">
      <c r="A20" s="23"/>
      <c r="B20" s="24"/>
      <c r="C20" s="25"/>
      <c r="D20" s="4"/>
      <c r="E20" s="32"/>
      <c r="F20" s="20"/>
      <c r="G20" s="20"/>
      <c r="H20" s="20"/>
      <c r="I20" s="20"/>
      <c r="J20" s="33"/>
      <c r="K20" s="31"/>
      <c r="L20" s="1"/>
    </row>
    <row r="21" spans="1:12">
      <c r="A21" s="23"/>
      <c r="B21" s="24"/>
      <c r="C21" s="25"/>
      <c r="D21" s="4"/>
      <c r="E21" s="3"/>
      <c r="F21" s="1"/>
      <c r="G21" s="1"/>
      <c r="H21" s="1"/>
      <c r="I21" s="1"/>
      <c r="J21" s="1"/>
      <c r="K21" s="31"/>
      <c r="L21" s="1"/>
    </row>
    <row r="22" spans="1:12">
      <c r="A22" s="34"/>
      <c r="B22" s="35"/>
      <c r="C22" s="36"/>
      <c r="D22" s="37" t="s">
        <v>34</v>
      </c>
      <c r="E22" s="38"/>
      <c r="F22" s="39">
        <f>SUM(F13:F21)</f>
        <v>895</v>
      </c>
      <c r="G22" s="39">
        <f t="shared" ref="G22:J22" si="2">SUM(G13:G21)</f>
        <v>23.759999999999998</v>
      </c>
      <c r="H22" s="39">
        <f t="shared" si="2"/>
        <v>36.85</v>
      </c>
      <c r="I22" s="39">
        <f t="shared" si="2"/>
        <v>113.46000000000001</v>
      </c>
      <c r="J22" s="39">
        <f t="shared" si="2"/>
        <v>984</v>
      </c>
      <c r="K22" s="40"/>
      <c r="L22" s="39">
        <f t="shared" ref="L22" si="3">SUM(L13:L21)</f>
        <v>122</v>
      </c>
    </row>
    <row r="23" spans="1:12" ht="15.75" thickBot="1">
      <c r="A23" s="48">
        <f>A5</f>
        <v>2</v>
      </c>
      <c r="B23" s="49">
        <f>B5</f>
        <v>5</v>
      </c>
      <c r="C23" s="60" t="s">
        <v>54</v>
      </c>
      <c r="D23" s="61"/>
      <c r="E23" s="50"/>
      <c r="F23" s="51">
        <f>F12+F22</f>
        <v>1445</v>
      </c>
      <c r="G23" s="51">
        <f t="shared" ref="G23:L23" si="4">G12+G22</f>
        <v>41.29</v>
      </c>
      <c r="H23" s="51">
        <f t="shared" si="4"/>
        <v>61.18</v>
      </c>
      <c r="I23" s="51">
        <f t="shared" si="4"/>
        <v>195.64000000000001</v>
      </c>
      <c r="J23" s="51">
        <f t="shared" si="4"/>
        <v>1599</v>
      </c>
      <c r="K23" s="51"/>
      <c r="L23" s="51">
        <f t="shared" si="4"/>
        <v>183</v>
      </c>
    </row>
  </sheetData>
  <mergeCells count="4">
    <mergeCell ref="C1:E1"/>
    <mergeCell ref="H1:K1"/>
    <mergeCell ref="H2:K2"/>
    <mergeCell ref="C23:D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dcterms:created xsi:type="dcterms:W3CDTF">2015-06-05T18:19:34Z</dcterms:created>
  <dcterms:modified xsi:type="dcterms:W3CDTF">2026-11-05T14:11:44Z</dcterms:modified>
</cp:coreProperties>
</file>